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Sheet1!$A$1:$V$678</definedName>
  </definedNames>
  <calcPr calcId="145621"/>
</workbook>
</file>

<file path=xl/calcChain.xml><?xml version="1.0" encoding="utf-8"?>
<calcChain xmlns="http://schemas.openxmlformats.org/spreadsheetml/2006/main">
  <c r="K2" i="1" l="1"/>
  <c r="J2" i="1"/>
  <c r="K335" i="1"/>
  <c r="K29" i="1"/>
  <c r="K604" i="1"/>
  <c r="K492" i="1"/>
  <c r="K529" i="1"/>
  <c r="K652" i="1"/>
  <c r="K92" i="1"/>
  <c r="K71" i="1"/>
  <c r="K133" i="1"/>
  <c r="K91" i="1"/>
  <c r="K634" i="1"/>
  <c r="K515" i="1"/>
  <c r="K379" i="1"/>
  <c r="K668" i="1"/>
  <c r="K667" i="1"/>
  <c r="K659" i="1"/>
  <c r="K630" i="1"/>
  <c r="K645" i="1"/>
  <c r="K197" i="1"/>
  <c r="K454" i="1"/>
  <c r="K260" i="1"/>
  <c r="K198" i="1"/>
  <c r="K259" i="1"/>
  <c r="K79" i="1"/>
  <c r="K7" i="1"/>
  <c r="K19" i="1"/>
  <c r="K3" i="1"/>
  <c r="K428" i="1"/>
  <c r="K514" i="1"/>
  <c r="K184" i="1"/>
  <c r="K164" i="1"/>
  <c r="K194" i="1"/>
  <c r="K156" i="1"/>
  <c r="K291" i="1"/>
  <c r="K180" i="1"/>
  <c r="K241" i="1"/>
  <c r="K288" i="1"/>
  <c r="K76" i="1"/>
  <c r="K109" i="1"/>
  <c r="K20" i="1"/>
  <c r="K30" i="1"/>
  <c r="K13" i="1"/>
  <c r="K157" i="1"/>
  <c r="K102" i="1"/>
  <c r="K66" i="1"/>
  <c r="K65" i="1"/>
  <c r="K35" i="1"/>
  <c r="K16" i="1"/>
  <c r="K44" i="1"/>
  <c r="K85" i="1"/>
  <c r="K64" i="1"/>
  <c r="K25" i="1"/>
  <c r="K10" i="1"/>
  <c r="K15" i="1"/>
  <c r="K14" i="1"/>
  <c r="K624" i="1"/>
  <c r="K637" i="1"/>
  <c r="K628" i="1"/>
  <c r="K452" i="1"/>
  <c r="K375" i="1"/>
  <c r="K497" i="1"/>
  <c r="K490" i="1"/>
  <c r="K376" i="1"/>
  <c r="K648" i="1"/>
  <c r="K609" i="1"/>
  <c r="K653" i="1"/>
  <c r="K670" i="1"/>
  <c r="K675" i="1"/>
  <c r="K481" i="1"/>
  <c r="K580" i="1"/>
  <c r="K550" i="1"/>
  <c r="K594" i="1"/>
  <c r="K602" i="1"/>
  <c r="K654" i="1"/>
  <c r="K527" i="1"/>
  <c r="K418" i="1"/>
  <c r="K528" i="1"/>
  <c r="K600" i="1"/>
  <c r="K276" i="1"/>
  <c r="K563" i="1"/>
  <c r="K622" i="1"/>
  <c r="K596" i="1"/>
  <c r="K665" i="1"/>
  <c r="K547" i="1"/>
  <c r="K591" i="1"/>
  <c r="K525" i="1"/>
  <c r="K448" i="1"/>
  <c r="K570" i="1"/>
  <c r="K598" i="1"/>
  <c r="K459" i="1"/>
  <c r="K660" i="1"/>
  <c r="K611" i="1"/>
  <c r="K476" i="1"/>
  <c r="K524" i="1"/>
  <c r="K565" i="1"/>
  <c r="K386" i="1"/>
  <c r="K397" i="1"/>
  <c r="K361" i="1"/>
  <c r="K485" i="1"/>
  <c r="K473" i="1"/>
  <c r="K601" i="1"/>
  <c r="K569" i="1"/>
  <c r="K489" i="1"/>
  <c r="K587" i="1"/>
  <c r="K585" i="1"/>
  <c r="K518" i="1"/>
  <c r="K263" i="1"/>
  <c r="K399" i="1"/>
  <c r="K597" i="1"/>
  <c r="K530" i="1"/>
  <c r="K543" i="1"/>
  <c r="K478" i="1"/>
  <c r="K539" i="1"/>
  <c r="K561" i="1"/>
  <c r="K107" i="1"/>
  <c r="K615" i="1"/>
  <c r="K345" i="1"/>
  <c r="K567" i="1"/>
  <c r="K548" i="1"/>
  <c r="K551" i="1"/>
  <c r="K520" i="1"/>
  <c r="K619" i="1"/>
  <c r="K292" i="1"/>
  <c r="K384" i="1"/>
  <c r="K350" i="1"/>
  <c r="K290" i="1"/>
  <c r="K331" i="1"/>
  <c r="K265" i="1"/>
  <c r="K447" i="1"/>
  <c r="K398" i="1"/>
  <c r="K70" i="1"/>
  <c r="K554" i="1"/>
  <c r="K623" i="1"/>
  <c r="K423" i="1"/>
  <c r="K316" i="1"/>
  <c r="K482" i="1"/>
  <c r="K258" i="1"/>
  <c r="K513" i="1"/>
  <c r="K559" i="1"/>
  <c r="K84" i="1"/>
  <c r="K222" i="1"/>
  <c r="K348" i="1"/>
  <c r="K271" i="1"/>
  <c r="K360" i="1"/>
  <c r="K370" i="1"/>
  <c r="K266" i="1"/>
  <c r="K321" i="1"/>
  <c r="K192" i="1"/>
  <c r="K98" i="1"/>
  <c r="K138" i="1"/>
  <c r="K388" i="1"/>
  <c r="K435" i="1"/>
  <c r="K356" i="1"/>
  <c r="K382" i="1"/>
  <c r="K532" i="1"/>
  <c r="K402" i="1"/>
  <c r="K562" i="1"/>
  <c r="K558" i="1"/>
  <c r="K456" i="1"/>
  <c r="K412" i="1"/>
  <c r="K394" i="1"/>
  <c r="K555" i="1"/>
  <c r="K589" i="1"/>
  <c r="K283" i="1"/>
  <c r="K483" i="1"/>
  <c r="K449" i="1"/>
  <c r="K207" i="1"/>
  <c r="K145" i="1"/>
  <c r="K146" i="1"/>
  <c r="K538" i="1"/>
  <c r="K657" i="1"/>
  <c r="K533" i="1"/>
  <c r="K450" i="1"/>
  <c r="K175" i="1"/>
  <c r="K460" i="1"/>
  <c r="K317" i="1"/>
  <c r="K413" i="1"/>
  <c r="K540" i="1"/>
  <c r="K475" i="1"/>
  <c r="K419" i="1"/>
  <c r="K277" i="1"/>
  <c r="K437" i="1"/>
  <c r="K344" i="1"/>
  <c r="K501" i="1"/>
  <c r="K519" i="1"/>
  <c r="K573" i="1"/>
  <c r="K431" i="1"/>
  <c r="K392" i="1"/>
  <c r="K395" i="1"/>
  <c r="K516" i="1"/>
  <c r="K301" i="1"/>
  <c r="K389" i="1"/>
  <c r="K306" i="1"/>
  <c r="K114" i="1"/>
  <c r="K417" i="1"/>
  <c r="K500" i="1"/>
  <c r="K179" i="1"/>
  <c r="K474" i="1"/>
  <c r="K575" i="1"/>
  <c r="K390" i="1"/>
  <c r="K310" i="1"/>
  <c r="K136" i="1"/>
  <c r="K586" i="1"/>
  <c r="K172" i="1"/>
  <c r="K140" i="1"/>
  <c r="K50" i="1"/>
  <c r="K438" i="1"/>
  <c r="K312" i="1"/>
  <c r="K257" i="1"/>
  <c r="K410" i="1"/>
  <c r="K439" i="1"/>
  <c r="K95" i="1"/>
  <c r="K99" i="1"/>
  <c r="K191" i="1"/>
  <c r="K206" i="1"/>
  <c r="K347" i="1"/>
  <c r="K359" i="1"/>
  <c r="K352" i="1"/>
  <c r="K211" i="1"/>
  <c r="K327" i="1"/>
  <c r="K328" i="1"/>
  <c r="K414" i="1"/>
  <c r="K275" i="1"/>
  <c r="K583" i="1"/>
  <c r="K117" i="1"/>
  <c r="K189" i="1"/>
  <c r="K215" i="1"/>
  <c r="K209" i="1"/>
  <c r="K295" i="1"/>
  <c r="K254" i="1"/>
  <c r="K196" i="1"/>
  <c r="K588" i="1"/>
  <c r="K468" i="1"/>
  <c r="K424" i="1"/>
  <c r="K407" i="1"/>
  <c r="K440" i="1"/>
  <c r="K542" i="1"/>
  <c r="K105" i="1"/>
  <c r="K163" i="1"/>
  <c r="K170" i="1"/>
  <c r="K137" i="1"/>
  <c r="K159" i="1"/>
  <c r="K139" i="1"/>
  <c r="K141" i="1"/>
  <c r="K523" i="1"/>
  <c r="K560" i="1"/>
  <c r="K78" i="1"/>
  <c r="K174" i="1"/>
  <c r="K162" i="1"/>
  <c r="K77" i="1"/>
  <c r="K101" i="1"/>
  <c r="K486" i="1"/>
  <c r="K458" i="1"/>
  <c r="K442" i="1"/>
  <c r="K88" i="1"/>
  <c r="K89" i="1"/>
  <c r="K69" i="1"/>
  <c r="K535" i="1"/>
  <c r="K477" i="1"/>
  <c r="K354" i="1"/>
  <c r="K281" i="1"/>
  <c r="K409" i="1"/>
  <c r="K232" i="1"/>
  <c r="K252" i="1"/>
  <c r="K298" i="1"/>
  <c r="K510" i="1"/>
  <c r="K112" i="1"/>
  <c r="K154" i="1"/>
  <c r="K453" i="1"/>
  <c r="K158" i="1"/>
  <c r="K446" i="1"/>
  <c r="K182" i="1"/>
  <c r="K506" i="1"/>
  <c r="K330" i="1"/>
  <c r="K504" i="1"/>
  <c r="K233" i="1"/>
  <c r="K267" i="1"/>
  <c r="K308" i="1"/>
  <c r="K297" i="1"/>
  <c r="K250" i="1"/>
  <c r="K190" i="1"/>
  <c r="K472" i="1"/>
  <c r="K372" i="1"/>
  <c r="K147" i="1"/>
  <c r="K318" i="1"/>
  <c r="K181" i="1"/>
  <c r="K324" i="1"/>
  <c r="K269" i="1"/>
  <c r="K270" i="1"/>
  <c r="K300" i="1"/>
  <c r="K333" i="1"/>
  <c r="K219" i="1"/>
  <c r="K120" i="1"/>
  <c r="K256" i="1"/>
  <c r="K387" i="1"/>
  <c r="K383" i="1"/>
  <c r="K217" i="1"/>
  <c r="K115" i="1"/>
  <c r="K279" i="1"/>
  <c r="K235" i="1"/>
  <c r="K234" i="1"/>
  <c r="K320" i="1"/>
  <c r="K432" i="1"/>
  <c r="K353" i="1"/>
  <c r="K340" i="1"/>
  <c r="K517" i="1"/>
  <c r="K188" i="1"/>
  <c r="K193" i="1"/>
  <c r="K323" i="1"/>
  <c r="K371" i="1"/>
  <c r="K422" i="1"/>
  <c r="K385" i="1"/>
  <c r="K502" i="1"/>
  <c r="K237" i="1"/>
  <c r="K153" i="1"/>
  <c r="K337" i="1"/>
  <c r="K131" i="1"/>
  <c r="K248" i="1"/>
  <c r="K178" i="1"/>
  <c r="K80" i="1"/>
  <c r="K187" i="1"/>
  <c r="K289" i="1"/>
  <c r="K62" i="1"/>
  <c r="K203" i="1"/>
  <c r="K240" i="1"/>
  <c r="K339" i="1"/>
  <c r="K253" i="1"/>
  <c r="K247" i="1"/>
  <c r="K93" i="1"/>
  <c r="K155" i="1"/>
  <c r="K177" i="1"/>
  <c r="K149" i="1"/>
  <c r="K425" i="1"/>
  <c r="K363" i="1"/>
  <c r="K367" i="1"/>
  <c r="K108" i="1"/>
  <c r="K130" i="1"/>
  <c r="K278" i="1"/>
  <c r="K121" i="1"/>
  <c r="K213" i="1"/>
  <c r="K282" i="1"/>
  <c r="K309" i="1"/>
  <c r="K243" i="1"/>
  <c r="K373" i="1"/>
  <c r="K621" i="1"/>
  <c r="K672" i="1"/>
  <c r="K625" i="1"/>
  <c r="K676" i="1"/>
  <c r="K592" i="1"/>
  <c r="K119" i="1"/>
  <c r="K342" i="1"/>
  <c r="K365" i="1"/>
  <c r="K426" i="1"/>
  <c r="K251" i="1"/>
  <c r="K104" i="1"/>
  <c r="K647" i="1"/>
  <c r="K581" i="1"/>
  <c r="K650" i="1"/>
  <c r="K639" i="1"/>
  <c r="K635" i="1"/>
  <c r="K608" i="1"/>
  <c r="K566" i="1"/>
  <c r="K125" i="1"/>
  <c r="K299" i="1"/>
  <c r="K430" i="1"/>
  <c r="K451" i="1"/>
  <c r="K616" i="1"/>
  <c r="K545" i="1"/>
  <c r="K613" i="1"/>
  <c r="K466" i="1"/>
  <c r="K522" i="1"/>
  <c r="K244" i="1"/>
  <c r="K369" i="1"/>
  <c r="K176" i="1"/>
  <c r="K471" i="1"/>
  <c r="K507" i="1"/>
  <c r="K305" i="1"/>
  <c r="K381" i="1"/>
  <c r="K436" i="1"/>
  <c r="K408" i="1"/>
  <c r="K593" i="1"/>
  <c r="K132" i="1"/>
  <c r="K148" i="1"/>
  <c r="K343" i="1"/>
  <c r="K201" i="1"/>
  <c r="K556" i="1"/>
  <c r="K273" i="1"/>
  <c r="K272" i="1"/>
  <c r="K638" i="1"/>
  <c r="K677" i="1"/>
  <c r="K509" i="1"/>
  <c r="K553" i="1"/>
  <c r="K673" i="1"/>
  <c r="K612" i="1"/>
  <c r="K319" i="1"/>
  <c r="K649" i="1"/>
  <c r="K641" i="1"/>
  <c r="K487" i="1"/>
  <c r="K531" i="1"/>
  <c r="K404" i="1"/>
  <c r="K564" i="1"/>
  <c r="K578" i="1"/>
  <c r="K374" i="1"/>
  <c r="K355" i="1"/>
  <c r="K498" i="1"/>
  <c r="K264" i="1"/>
  <c r="K204" i="1"/>
  <c r="K643" i="1"/>
  <c r="K405" i="1"/>
  <c r="K503" i="1"/>
  <c r="K97" i="1"/>
  <c r="K280" i="1"/>
  <c r="K322" i="1"/>
  <c r="K512" i="1"/>
  <c r="K443" i="1"/>
  <c r="K315" i="1"/>
  <c r="K144" i="1"/>
  <c r="K103" i="1"/>
  <c r="K434" i="1"/>
  <c r="K357" i="1"/>
  <c r="K552" i="1"/>
  <c r="K457" i="1"/>
  <c r="K536" i="1"/>
  <c r="K445" i="1"/>
  <c r="K110" i="1"/>
  <c r="K61" i="1"/>
  <c r="K68" i="1"/>
  <c r="K224" i="1"/>
  <c r="K208" i="1"/>
  <c r="K329" i="1"/>
  <c r="K202" i="1"/>
  <c r="K227" i="1"/>
  <c r="K229" i="1"/>
  <c r="K171" i="1"/>
  <c r="K60" i="1"/>
  <c r="K106" i="1"/>
  <c r="K111" i="1"/>
  <c r="K239" i="1"/>
  <c r="K336" i="1"/>
  <c r="K606" i="1"/>
  <c r="K521" i="1"/>
  <c r="K465" i="1"/>
  <c r="K129" i="1"/>
  <c r="K294" i="1"/>
  <c r="K49" i="1"/>
  <c r="K122" i="1"/>
  <c r="K627" i="1"/>
  <c r="K629" i="1"/>
  <c r="K167" i="1"/>
  <c r="K427" i="1"/>
  <c r="K406" i="1"/>
  <c r="K285" i="1"/>
  <c r="K526" i="1"/>
  <c r="K325" i="1"/>
  <c r="K218" i="1"/>
  <c r="K307" i="1"/>
  <c r="K6" i="1"/>
  <c r="K128" i="1"/>
  <c r="K116" i="1"/>
  <c r="K166" i="1"/>
  <c r="K236" i="1"/>
  <c r="K5" i="1"/>
  <c r="K4" i="1"/>
  <c r="K666" i="1"/>
  <c r="K661" i="1"/>
  <c r="K633" i="1"/>
  <c r="K54" i="1"/>
  <c r="K53" i="1"/>
  <c r="K22" i="1"/>
  <c r="K143" i="1"/>
  <c r="K656" i="1"/>
  <c r="K651" i="1"/>
  <c r="K221" i="1"/>
  <c r="K150" i="1"/>
  <c r="K262" i="1"/>
  <c r="K186" i="1"/>
  <c r="K160" i="1"/>
  <c r="K302" i="1"/>
  <c r="K464" i="1"/>
  <c r="K378" i="1"/>
  <c r="K368" i="1"/>
  <c r="K332" i="1"/>
  <c r="K505" i="1"/>
  <c r="K87" i="1"/>
  <c r="K39" i="1"/>
  <c r="K40" i="1"/>
  <c r="K21" i="1"/>
  <c r="K82" i="1"/>
  <c r="K31" i="1"/>
  <c r="K674" i="1"/>
  <c r="K603" i="1"/>
  <c r="K669" i="1"/>
  <c r="K636" i="1"/>
  <c r="K614" i="1"/>
  <c r="K577" i="1"/>
  <c r="K579" i="1"/>
  <c r="K620" i="1"/>
  <c r="K599" i="1"/>
  <c r="K546" i="1"/>
  <c r="K544" i="1"/>
  <c r="K568" i="1"/>
  <c r="K123" i="1"/>
  <c r="K274" i="1"/>
  <c r="K24" i="1"/>
  <c r="K94" i="1"/>
  <c r="K205" i="1"/>
  <c r="K118" i="1"/>
  <c r="K33" i="1"/>
  <c r="K42" i="1"/>
  <c r="K59" i="1"/>
  <c r="K57" i="1"/>
  <c r="K41" i="1"/>
  <c r="K37" i="1"/>
  <c r="K134" i="1"/>
  <c r="K185" i="1"/>
  <c r="K26" i="1"/>
  <c r="K86" i="1"/>
  <c r="K56" i="1"/>
  <c r="K55" i="1"/>
  <c r="K11" i="1"/>
  <c r="K32" i="1"/>
  <c r="K12" i="1"/>
  <c r="K17" i="1"/>
  <c r="K231" i="1"/>
  <c r="K52" i="1"/>
  <c r="K46" i="1"/>
  <c r="K47" i="1"/>
  <c r="K48" i="1"/>
  <c r="K51" i="1"/>
  <c r="K72" i="1"/>
  <c r="K73" i="1"/>
  <c r="K576" i="1"/>
  <c r="K571" i="1"/>
  <c r="K572" i="1"/>
  <c r="K584" i="1"/>
  <c r="K223" i="1"/>
  <c r="K225" i="1"/>
  <c r="K228" i="1"/>
  <c r="K401" i="1"/>
  <c r="K396" i="1"/>
  <c r="K470" i="1"/>
  <c r="K220" i="1"/>
  <c r="K255" i="1"/>
  <c r="K455" i="1"/>
  <c r="K34" i="1"/>
  <c r="K45" i="1"/>
  <c r="K151" i="1"/>
  <c r="K127" i="1"/>
  <c r="K491" i="1"/>
  <c r="K671" i="1"/>
  <c r="K605" i="1"/>
  <c r="K574" i="1"/>
  <c r="K646" i="1"/>
  <c r="K537" i="1"/>
  <c r="K508" i="1"/>
  <c r="K242" i="1"/>
  <c r="K658" i="1"/>
  <c r="K663" i="1"/>
  <c r="K334" i="1"/>
  <c r="K420" i="1"/>
  <c r="K640" i="1"/>
  <c r="K393" i="1"/>
  <c r="K100" i="1"/>
  <c r="K349" i="1"/>
  <c r="K296" i="1"/>
  <c r="K230" i="1"/>
  <c r="K444" i="1"/>
  <c r="K183" i="1"/>
  <c r="K351" i="1"/>
  <c r="K75" i="1"/>
  <c r="K83" i="1"/>
  <c r="K90" i="1"/>
  <c r="K338" i="1"/>
  <c r="K631" i="1"/>
  <c r="K214" i="1"/>
  <c r="K113" i="1"/>
  <c r="K67" i="1"/>
  <c r="K23" i="1"/>
  <c r="K655" i="1"/>
  <c r="K511" i="1"/>
  <c r="K664" i="1"/>
  <c r="K557" i="1"/>
  <c r="K618" i="1"/>
  <c r="K469" i="1"/>
  <c r="K326" i="1"/>
  <c r="K124" i="1"/>
  <c r="K36" i="1"/>
  <c r="K74" i="1"/>
  <c r="K27" i="1"/>
  <c r="K626" i="1"/>
  <c r="K644" i="1"/>
  <c r="K165" i="1"/>
  <c r="K212" i="1"/>
  <c r="K168" i="1"/>
  <c r="K152" i="1"/>
  <c r="K126" i="1"/>
  <c r="K142" i="1"/>
  <c r="K81" i="1"/>
  <c r="K43" i="1"/>
  <c r="K226" i="1"/>
  <c r="K135" i="1"/>
  <c r="K495" i="1"/>
  <c r="K96" i="1"/>
  <c r="K58" i="1"/>
  <c r="K480" i="1"/>
  <c r="K534" i="1"/>
  <c r="K590" i="1"/>
  <c r="K595" i="1"/>
  <c r="K366" i="1"/>
  <c r="K421" i="1"/>
  <c r="K499" i="1"/>
  <c r="K304" i="1"/>
  <c r="K9" i="1"/>
  <c r="K38" i="1"/>
  <c r="K18" i="1"/>
  <c r="K462" i="1"/>
  <c r="K549" i="1"/>
  <c r="K541" i="1"/>
  <c r="K173" i="1"/>
  <c r="K195" i="1"/>
  <c r="K249" i="1"/>
  <c r="K662" i="1"/>
  <c r="K433" i="1"/>
  <c r="K199" i="1"/>
  <c r="K632" i="1"/>
  <c r="K582" i="1"/>
  <c r="K380" i="1"/>
  <c r="K358" i="1"/>
  <c r="K311" i="1"/>
  <c r="K161" i="1"/>
  <c r="K287" i="1"/>
  <c r="K364" i="1"/>
  <c r="K391" i="1"/>
  <c r="K400" i="1"/>
  <c r="K429" i="1"/>
  <c r="K293" i="1"/>
  <c r="K642" i="1"/>
  <c r="K484" i="1"/>
  <c r="K216" i="1"/>
  <c r="K346" i="1"/>
  <c r="K617" i="1"/>
  <c r="K463" i="1"/>
  <c r="K607" i="1"/>
  <c r="K461" i="1"/>
  <c r="K479" i="1"/>
  <c r="K411" i="1"/>
  <c r="K415" i="1"/>
  <c r="K245" i="1"/>
  <c r="K200" i="1"/>
  <c r="K286" i="1"/>
  <c r="K313" i="1"/>
  <c r="K268" i="1"/>
  <c r="K284" i="1"/>
  <c r="K303" i="1"/>
  <c r="K238" i="1"/>
  <c r="K261" i="1"/>
  <c r="K362" i="1"/>
  <c r="K246" i="1"/>
  <c r="K403" i="1"/>
  <c r="K377" i="1"/>
  <c r="K341" i="1"/>
  <c r="K441" i="1"/>
  <c r="K467" i="1"/>
  <c r="K488" i="1"/>
  <c r="K8" i="1"/>
  <c r="K494" i="1"/>
  <c r="K496" i="1"/>
  <c r="K314" i="1"/>
  <c r="K210" i="1"/>
  <c r="K63" i="1"/>
  <c r="K493" i="1"/>
  <c r="K169" i="1"/>
  <c r="K416" i="1"/>
  <c r="K610" i="1"/>
  <c r="J335" i="1"/>
  <c r="J29" i="1"/>
  <c r="J604" i="1"/>
  <c r="J492" i="1"/>
  <c r="J529" i="1"/>
  <c r="J652" i="1"/>
  <c r="J92" i="1"/>
  <c r="J71" i="1"/>
  <c r="J133" i="1"/>
  <c r="J91" i="1"/>
  <c r="J634" i="1"/>
  <c r="J515" i="1"/>
  <c r="J379" i="1"/>
  <c r="J668" i="1"/>
  <c r="J667" i="1"/>
  <c r="J659" i="1"/>
  <c r="J630" i="1"/>
  <c r="J645" i="1"/>
  <c r="J197" i="1"/>
  <c r="J454" i="1"/>
  <c r="J260" i="1"/>
  <c r="J198" i="1"/>
  <c r="J259" i="1"/>
  <c r="J79" i="1"/>
  <c r="J7" i="1"/>
  <c r="J19" i="1"/>
  <c r="J3" i="1"/>
  <c r="J428" i="1"/>
  <c r="J514" i="1"/>
  <c r="J184" i="1"/>
  <c r="J164" i="1"/>
  <c r="J194" i="1"/>
  <c r="J156" i="1"/>
  <c r="J291" i="1"/>
  <c r="J180" i="1"/>
  <c r="J241" i="1"/>
  <c r="J288" i="1"/>
  <c r="J76" i="1"/>
  <c r="J109" i="1"/>
  <c r="J20" i="1"/>
  <c r="J30" i="1"/>
  <c r="J13" i="1"/>
  <c r="J157" i="1"/>
  <c r="J102" i="1"/>
  <c r="J66" i="1"/>
  <c r="J65" i="1"/>
  <c r="J35" i="1"/>
  <c r="J16" i="1"/>
  <c r="J44" i="1"/>
  <c r="J85" i="1"/>
  <c r="J64" i="1"/>
  <c r="J25" i="1"/>
  <c r="J10" i="1"/>
  <c r="J15" i="1"/>
  <c r="J14" i="1"/>
  <c r="J624" i="1"/>
  <c r="J637" i="1"/>
  <c r="J628" i="1"/>
  <c r="J452" i="1"/>
  <c r="J375" i="1"/>
  <c r="J497" i="1"/>
  <c r="J490" i="1"/>
  <c r="J376" i="1"/>
  <c r="J648" i="1"/>
  <c r="J609" i="1"/>
  <c r="J653" i="1"/>
  <c r="J670" i="1"/>
  <c r="J675" i="1"/>
  <c r="J481" i="1"/>
  <c r="J580" i="1"/>
  <c r="J550" i="1"/>
  <c r="J594" i="1"/>
  <c r="J602" i="1"/>
  <c r="J654" i="1"/>
  <c r="J527" i="1"/>
  <c r="J418" i="1"/>
  <c r="J528" i="1"/>
  <c r="J600" i="1"/>
  <c r="J276" i="1"/>
  <c r="J563" i="1"/>
  <c r="J622" i="1"/>
  <c r="J596" i="1"/>
  <c r="J665" i="1"/>
  <c r="J547" i="1"/>
  <c r="J591" i="1"/>
  <c r="J525" i="1"/>
  <c r="J448" i="1"/>
  <c r="J570" i="1"/>
  <c r="J598" i="1"/>
  <c r="J459" i="1"/>
  <c r="J660" i="1"/>
  <c r="J611" i="1"/>
  <c r="J476" i="1"/>
  <c r="J524" i="1"/>
  <c r="J565" i="1"/>
  <c r="J386" i="1"/>
  <c r="J397" i="1"/>
  <c r="J361" i="1"/>
  <c r="J485" i="1"/>
  <c r="J473" i="1"/>
  <c r="J601" i="1"/>
  <c r="J569" i="1"/>
  <c r="J489" i="1"/>
  <c r="J587" i="1"/>
  <c r="J585" i="1"/>
  <c r="J518" i="1"/>
  <c r="J263" i="1"/>
  <c r="J399" i="1"/>
  <c r="J597" i="1"/>
  <c r="J530" i="1"/>
  <c r="J543" i="1"/>
  <c r="J478" i="1"/>
  <c r="J539" i="1"/>
  <c r="J561" i="1"/>
  <c r="J107" i="1"/>
  <c r="J615" i="1"/>
  <c r="J345" i="1"/>
  <c r="J567" i="1"/>
  <c r="J548" i="1"/>
  <c r="J551" i="1"/>
  <c r="J520" i="1"/>
  <c r="J619" i="1"/>
  <c r="J292" i="1"/>
  <c r="J384" i="1"/>
  <c r="J350" i="1"/>
  <c r="J290" i="1"/>
  <c r="J331" i="1"/>
  <c r="J265" i="1"/>
  <c r="J447" i="1"/>
  <c r="J398" i="1"/>
  <c r="J70" i="1"/>
  <c r="J554" i="1"/>
  <c r="J623" i="1"/>
  <c r="J423" i="1"/>
  <c r="J316" i="1"/>
  <c r="J482" i="1"/>
  <c r="J258" i="1"/>
  <c r="J513" i="1"/>
  <c r="J559" i="1"/>
  <c r="J84" i="1"/>
  <c r="J222" i="1"/>
  <c r="J348" i="1"/>
  <c r="J271" i="1"/>
  <c r="J360" i="1"/>
  <c r="J370" i="1"/>
  <c r="J266" i="1"/>
  <c r="J321" i="1"/>
  <c r="J192" i="1"/>
  <c r="J98" i="1"/>
  <c r="J138" i="1"/>
  <c r="J388" i="1"/>
  <c r="J435" i="1"/>
  <c r="J356" i="1"/>
  <c r="J382" i="1"/>
  <c r="J532" i="1"/>
  <c r="J402" i="1"/>
  <c r="J562" i="1"/>
  <c r="J558" i="1"/>
  <c r="J456" i="1"/>
  <c r="J412" i="1"/>
  <c r="J394" i="1"/>
  <c r="J555" i="1"/>
  <c r="J589" i="1"/>
  <c r="J283" i="1"/>
  <c r="J483" i="1"/>
  <c r="J449" i="1"/>
  <c r="J207" i="1"/>
  <c r="J145" i="1"/>
  <c r="J146" i="1"/>
  <c r="J538" i="1"/>
  <c r="J657" i="1"/>
  <c r="J533" i="1"/>
  <c r="J450" i="1"/>
  <c r="J175" i="1"/>
  <c r="J460" i="1"/>
  <c r="J317" i="1"/>
  <c r="J413" i="1"/>
  <c r="J540" i="1"/>
  <c r="J475" i="1"/>
  <c r="J419" i="1"/>
  <c r="J277" i="1"/>
  <c r="J437" i="1"/>
  <c r="J344" i="1"/>
  <c r="J501" i="1"/>
  <c r="J519" i="1"/>
  <c r="J573" i="1"/>
  <c r="J431" i="1"/>
  <c r="J392" i="1"/>
  <c r="J395" i="1"/>
  <c r="J516" i="1"/>
  <c r="J301" i="1"/>
  <c r="J389" i="1"/>
  <c r="J306" i="1"/>
  <c r="J114" i="1"/>
  <c r="J417" i="1"/>
  <c r="J500" i="1"/>
  <c r="J179" i="1"/>
  <c r="J474" i="1"/>
  <c r="J575" i="1"/>
  <c r="J390" i="1"/>
  <c r="J310" i="1"/>
  <c r="J136" i="1"/>
  <c r="J586" i="1"/>
  <c r="J172" i="1"/>
  <c r="J140" i="1"/>
  <c r="J50" i="1"/>
  <c r="J438" i="1"/>
  <c r="J312" i="1"/>
  <c r="J257" i="1"/>
  <c r="J410" i="1"/>
  <c r="J439" i="1"/>
  <c r="J95" i="1"/>
  <c r="J99" i="1"/>
  <c r="J191" i="1"/>
  <c r="J206" i="1"/>
  <c r="J347" i="1"/>
  <c r="J359" i="1"/>
  <c r="J352" i="1"/>
  <c r="J211" i="1"/>
  <c r="J327" i="1"/>
  <c r="J328" i="1"/>
  <c r="J414" i="1"/>
  <c r="J275" i="1"/>
  <c r="J583" i="1"/>
  <c r="J117" i="1"/>
  <c r="J189" i="1"/>
  <c r="J215" i="1"/>
  <c r="J209" i="1"/>
  <c r="J295" i="1"/>
  <c r="J254" i="1"/>
  <c r="J196" i="1"/>
  <c r="J588" i="1"/>
  <c r="J468" i="1"/>
  <c r="J424" i="1"/>
  <c r="J407" i="1"/>
  <c r="J440" i="1"/>
  <c r="J542" i="1"/>
  <c r="J105" i="1"/>
  <c r="J163" i="1"/>
  <c r="J170" i="1"/>
  <c r="J137" i="1"/>
  <c r="J159" i="1"/>
  <c r="J139" i="1"/>
  <c r="J141" i="1"/>
  <c r="J523" i="1"/>
  <c r="J560" i="1"/>
  <c r="J78" i="1"/>
  <c r="J174" i="1"/>
  <c r="J162" i="1"/>
  <c r="J77" i="1"/>
  <c r="J101" i="1"/>
  <c r="J486" i="1"/>
  <c r="J458" i="1"/>
  <c r="J442" i="1"/>
  <c r="J88" i="1"/>
  <c r="J89" i="1"/>
  <c r="J69" i="1"/>
  <c r="J535" i="1"/>
  <c r="J477" i="1"/>
  <c r="J354" i="1"/>
  <c r="J281" i="1"/>
  <c r="J409" i="1"/>
  <c r="J232" i="1"/>
  <c r="J252" i="1"/>
  <c r="J298" i="1"/>
  <c r="J510" i="1"/>
  <c r="J112" i="1"/>
  <c r="J154" i="1"/>
  <c r="J453" i="1"/>
  <c r="J158" i="1"/>
  <c r="J446" i="1"/>
  <c r="J182" i="1"/>
  <c r="J506" i="1"/>
  <c r="J330" i="1"/>
  <c r="J504" i="1"/>
  <c r="J233" i="1"/>
  <c r="J267" i="1"/>
  <c r="J308" i="1"/>
  <c r="J297" i="1"/>
  <c r="J250" i="1"/>
  <c r="J190" i="1"/>
  <c r="J472" i="1"/>
  <c r="J372" i="1"/>
  <c r="J147" i="1"/>
  <c r="J318" i="1"/>
  <c r="J181" i="1"/>
  <c r="J324" i="1"/>
  <c r="J269" i="1"/>
  <c r="J270" i="1"/>
  <c r="J300" i="1"/>
  <c r="J333" i="1"/>
  <c r="J219" i="1"/>
  <c r="J120" i="1"/>
  <c r="J256" i="1"/>
  <c r="J387" i="1"/>
  <c r="J383" i="1"/>
  <c r="J217" i="1"/>
  <c r="J115" i="1"/>
  <c r="J279" i="1"/>
  <c r="J235" i="1"/>
  <c r="J234" i="1"/>
  <c r="J320" i="1"/>
  <c r="J432" i="1"/>
  <c r="J353" i="1"/>
  <c r="J340" i="1"/>
  <c r="J517" i="1"/>
  <c r="J188" i="1"/>
  <c r="J193" i="1"/>
  <c r="J323" i="1"/>
  <c r="J371" i="1"/>
  <c r="J422" i="1"/>
  <c r="J385" i="1"/>
  <c r="J502" i="1"/>
  <c r="J237" i="1"/>
  <c r="J153" i="1"/>
  <c r="J337" i="1"/>
  <c r="J131" i="1"/>
  <c r="J248" i="1"/>
  <c r="J178" i="1"/>
  <c r="J80" i="1"/>
  <c r="J187" i="1"/>
  <c r="J289" i="1"/>
  <c r="J62" i="1"/>
  <c r="J203" i="1"/>
  <c r="J240" i="1"/>
  <c r="J339" i="1"/>
  <c r="J253" i="1"/>
  <c r="J247" i="1"/>
  <c r="J93" i="1"/>
  <c r="J155" i="1"/>
  <c r="J177" i="1"/>
  <c r="J149" i="1"/>
  <c r="J425" i="1"/>
  <c r="J363" i="1"/>
  <c r="J367" i="1"/>
  <c r="J108" i="1"/>
  <c r="J130" i="1"/>
  <c r="J278" i="1"/>
  <c r="J121" i="1"/>
  <c r="J213" i="1"/>
  <c r="J282" i="1"/>
  <c r="J309" i="1"/>
  <c r="J243" i="1"/>
  <c r="J373" i="1"/>
  <c r="J621" i="1"/>
  <c r="J672" i="1"/>
  <c r="J625" i="1"/>
  <c r="J676" i="1"/>
  <c r="J592" i="1"/>
  <c r="J119" i="1"/>
  <c r="J342" i="1"/>
  <c r="J365" i="1"/>
  <c r="J426" i="1"/>
  <c r="J251" i="1"/>
  <c r="J104" i="1"/>
  <c r="J647" i="1"/>
  <c r="J581" i="1"/>
  <c r="J650" i="1"/>
  <c r="J639" i="1"/>
  <c r="J635" i="1"/>
  <c r="J608" i="1"/>
  <c r="J566" i="1"/>
  <c r="J125" i="1"/>
  <c r="J299" i="1"/>
  <c r="J430" i="1"/>
  <c r="J451" i="1"/>
  <c r="J616" i="1"/>
  <c r="J545" i="1"/>
  <c r="J613" i="1"/>
  <c r="J466" i="1"/>
  <c r="J522" i="1"/>
  <c r="J244" i="1"/>
  <c r="J369" i="1"/>
  <c r="J176" i="1"/>
  <c r="J471" i="1"/>
  <c r="J507" i="1"/>
  <c r="J305" i="1"/>
  <c r="J381" i="1"/>
  <c r="J436" i="1"/>
  <c r="J408" i="1"/>
  <c r="J593" i="1"/>
  <c r="J132" i="1"/>
  <c r="J148" i="1"/>
  <c r="J343" i="1"/>
  <c r="J201" i="1"/>
  <c r="J556" i="1"/>
  <c r="J273" i="1"/>
  <c r="J272" i="1"/>
  <c r="J638" i="1"/>
  <c r="J677" i="1"/>
  <c r="J509" i="1"/>
  <c r="J553" i="1"/>
  <c r="J673" i="1"/>
  <c r="J612" i="1"/>
  <c r="J319" i="1"/>
  <c r="J649" i="1"/>
  <c r="J641" i="1"/>
  <c r="J487" i="1"/>
  <c r="J531" i="1"/>
  <c r="J404" i="1"/>
  <c r="J564" i="1"/>
  <c r="J578" i="1"/>
  <c r="J374" i="1"/>
  <c r="J355" i="1"/>
  <c r="J498" i="1"/>
  <c r="J264" i="1"/>
  <c r="J204" i="1"/>
  <c r="J643" i="1"/>
  <c r="J405" i="1"/>
  <c r="J503" i="1"/>
  <c r="J97" i="1"/>
  <c r="J280" i="1"/>
  <c r="J322" i="1"/>
  <c r="J512" i="1"/>
  <c r="J443" i="1"/>
  <c r="J315" i="1"/>
  <c r="J144" i="1"/>
  <c r="J103" i="1"/>
  <c r="J434" i="1"/>
  <c r="J357" i="1"/>
  <c r="J552" i="1"/>
  <c r="J457" i="1"/>
  <c r="J536" i="1"/>
  <c r="J445" i="1"/>
  <c r="J110" i="1"/>
  <c r="J61" i="1"/>
  <c r="J68" i="1"/>
  <c r="J224" i="1"/>
  <c r="J208" i="1"/>
  <c r="J329" i="1"/>
  <c r="J202" i="1"/>
  <c r="J227" i="1"/>
  <c r="J229" i="1"/>
  <c r="J171" i="1"/>
  <c r="J60" i="1"/>
  <c r="J106" i="1"/>
  <c r="J111" i="1"/>
  <c r="J239" i="1"/>
  <c r="J336" i="1"/>
  <c r="J606" i="1"/>
  <c r="J521" i="1"/>
  <c r="J465" i="1"/>
  <c r="J129" i="1"/>
  <c r="J294" i="1"/>
  <c r="J49" i="1"/>
  <c r="J122" i="1"/>
  <c r="J627" i="1"/>
  <c r="J629" i="1"/>
  <c r="J167" i="1"/>
  <c r="J427" i="1"/>
  <c r="J406" i="1"/>
  <c r="J285" i="1"/>
  <c r="J526" i="1"/>
  <c r="J325" i="1"/>
  <c r="J218" i="1"/>
  <c r="J307" i="1"/>
  <c r="J6" i="1"/>
  <c r="J128" i="1"/>
  <c r="J116" i="1"/>
  <c r="J166" i="1"/>
  <c r="J236" i="1"/>
  <c r="J5" i="1"/>
  <c r="J4" i="1"/>
  <c r="J666" i="1"/>
  <c r="J661" i="1"/>
  <c r="J633" i="1"/>
  <c r="J54" i="1"/>
  <c r="J53" i="1"/>
  <c r="J22" i="1"/>
  <c r="J143" i="1"/>
  <c r="J656" i="1"/>
  <c r="J651" i="1"/>
  <c r="J221" i="1"/>
  <c r="J150" i="1"/>
  <c r="J262" i="1"/>
  <c r="J186" i="1"/>
  <c r="J160" i="1"/>
  <c r="J302" i="1"/>
  <c r="J464" i="1"/>
  <c r="J378" i="1"/>
  <c r="J368" i="1"/>
  <c r="J332" i="1"/>
  <c r="J505" i="1"/>
  <c r="J87" i="1"/>
  <c r="J39" i="1"/>
  <c r="J40" i="1"/>
  <c r="J21" i="1"/>
  <c r="J82" i="1"/>
  <c r="J31" i="1"/>
  <c r="J674" i="1"/>
  <c r="J603" i="1"/>
  <c r="J669" i="1"/>
  <c r="J636" i="1"/>
  <c r="J614" i="1"/>
  <c r="J577" i="1"/>
  <c r="J579" i="1"/>
  <c r="J620" i="1"/>
  <c r="J599" i="1"/>
  <c r="J546" i="1"/>
  <c r="J544" i="1"/>
  <c r="J568" i="1"/>
  <c r="J123" i="1"/>
  <c r="J274" i="1"/>
  <c r="J24" i="1"/>
  <c r="J94" i="1"/>
  <c r="J205" i="1"/>
  <c r="J118" i="1"/>
  <c r="L118" i="1" s="1"/>
  <c r="J33" i="1"/>
  <c r="J42" i="1"/>
  <c r="J59" i="1"/>
  <c r="J57" i="1"/>
  <c r="L57" i="1" s="1"/>
  <c r="J41" i="1"/>
  <c r="J37" i="1"/>
  <c r="J134" i="1"/>
  <c r="J185" i="1"/>
  <c r="L185" i="1" s="1"/>
  <c r="J26" i="1"/>
  <c r="J86" i="1"/>
  <c r="J56" i="1"/>
  <c r="J55" i="1"/>
  <c r="L55" i="1" s="1"/>
  <c r="J11" i="1"/>
  <c r="J32" i="1"/>
  <c r="J12" i="1"/>
  <c r="J17" i="1"/>
  <c r="L17" i="1" s="1"/>
  <c r="J231" i="1"/>
  <c r="J52" i="1"/>
  <c r="J46" i="1"/>
  <c r="J47" i="1"/>
  <c r="L47" i="1" s="1"/>
  <c r="J48" i="1"/>
  <c r="J51" i="1"/>
  <c r="J72" i="1"/>
  <c r="J73" i="1"/>
  <c r="L73" i="1" s="1"/>
  <c r="J576" i="1"/>
  <c r="J571" i="1"/>
  <c r="J572" i="1"/>
  <c r="J584" i="1"/>
  <c r="L584" i="1" s="1"/>
  <c r="J223" i="1"/>
  <c r="J225" i="1"/>
  <c r="J228" i="1"/>
  <c r="J401" i="1"/>
  <c r="L401" i="1" s="1"/>
  <c r="J396" i="1"/>
  <c r="J470" i="1"/>
  <c r="J220" i="1"/>
  <c r="J255" i="1"/>
  <c r="L255" i="1" s="1"/>
  <c r="J455" i="1"/>
  <c r="J34" i="1"/>
  <c r="J45" i="1"/>
  <c r="J151" i="1"/>
  <c r="L151" i="1" s="1"/>
  <c r="J127" i="1"/>
  <c r="J491" i="1"/>
  <c r="J671" i="1"/>
  <c r="J605" i="1"/>
  <c r="L605" i="1" s="1"/>
  <c r="J574" i="1"/>
  <c r="J646" i="1"/>
  <c r="J537" i="1"/>
  <c r="J508" i="1"/>
  <c r="L508" i="1" s="1"/>
  <c r="J242" i="1"/>
  <c r="J658" i="1"/>
  <c r="J663" i="1"/>
  <c r="J334" i="1"/>
  <c r="L334" i="1" s="1"/>
  <c r="J420" i="1"/>
  <c r="J640" i="1"/>
  <c r="J393" i="1"/>
  <c r="J100" i="1"/>
  <c r="L100" i="1" s="1"/>
  <c r="J349" i="1"/>
  <c r="J296" i="1"/>
  <c r="J230" i="1"/>
  <c r="J444" i="1"/>
  <c r="L444" i="1" s="1"/>
  <c r="J183" i="1"/>
  <c r="J351" i="1"/>
  <c r="J75" i="1"/>
  <c r="J83" i="1"/>
  <c r="L83" i="1" s="1"/>
  <c r="J90" i="1"/>
  <c r="J338" i="1"/>
  <c r="J631" i="1"/>
  <c r="J214" i="1"/>
  <c r="L214" i="1" s="1"/>
  <c r="J113" i="1"/>
  <c r="J67" i="1"/>
  <c r="J23" i="1"/>
  <c r="J655" i="1"/>
  <c r="L655" i="1" s="1"/>
  <c r="J511" i="1"/>
  <c r="J664" i="1"/>
  <c r="J557" i="1"/>
  <c r="J618" i="1"/>
  <c r="J469" i="1"/>
  <c r="J326" i="1"/>
  <c r="J124" i="1"/>
  <c r="J36" i="1"/>
  <c r="L36" i="1" s="1"/>
  <c r="J74" i="1"/>
  <c r="J27" i="1"/>
  <c r="J626" i="1"/>
  <c r="J644" i="1"/>
  <c r="L644" i="1" s="1"/>
  <c r="J165" i="1"/>
  <c r="J212" i="1"/>
  <c r="J168" i="1"/>
  <c r="J152" i="1"/>
  <c r="L152" i="1" s="1"/>
  <c r="J126" i="1"/>
  <c r="J142" i="1"/>
  <c r="J81" i="1"/>
  <c r="J43" i="1"/>
  <c r="L43" i="1" s="1"/>
  <c r="J226" i="1"/>
  <c r="J135" i="1"/>
  <c r="J495" i="1"/>
  <c r="J96" i="1"/>
  <c r="J58" i="1"/>
  <c r="J480" i="1"/>
  <c r="J534" i="1"/>
  <c r="J590" i="1"/>
  <c r="L590" i="1" s="1"/>
  <c r="J595" i="1"/>
  <c r="J366" i="1"/>
  <c r="J421" i="1"/>
  <c r="J499" i="1"/>
  <c r="L499" i="1" s="1"/>
  <c r="J304" i="1"/>
  <c r="J9" i="1"/>
  <c r="J38" i="1"/>
  <c r="J18" i="1"/>
  <c r="L18" i="1" s="1"/>
  <c r="J462" i="1"/>
  <c r="J549" i="1"/>
  <c r="J541" i="1"/>
  <c r="J173" i="1"/>
  <c r="J195" i="1"/>
  <c r="J249" i="1"/>
  <c r="J662" i="1"/>
  <c r="J433" i="1"/>
  <c r="L433" i="1" s="1"/>
  <c r="J199" i="1"/>
  <c r="J632" i="1"/>
  <c r="J582" i="1"/>
  <c r="J380" i="1"/>
  <c r="L380" i="1" s="1"/>
  <c r="J358" i="1"/>
  <c r="J311" i="1"/>
  <c r="J161" i="1"/>
  <c r="J287" i="1"/>
  <c r="L287" i="1" s="1"/>
  <c r="J364" i="1"/>
  <c r="J391" i="1"/>
  <c r="J400" i="1"/>
  <c r="J429" i="1"/>
  <c r="L429" i="1" s="1"/>
  <c r="J293" i="1"/>
  <c r="J642" i="1"/>
  <c r="J484" i="1"/>
  <c r="J216" i="1"/>
  <c r="L216" i="1" s="1"/>
  <c r="J346" i="1"/>
  <c r="J617" i="1"/>
  <c r="J463" i="1"/>
  <c r="J607" i="1"/>
  <c r="L607" i="1" s="1"/>
  <c r="J461" i="1"/>
  <c r="J479" i="1"/>
  <c r="J411" i="1"/>
  <c r="J415" i="1"/>
  <c r="L415" i="1" s="1"/>
  <c r="J245" i="1"/>
  <c r="J200" i="1"/>
  <c r="J286" i="1"/>
  <c r="J313" i="1"/>
  <c r="L313" i="1" s="1"/>
  <c r="J268" i="1"/>
  <c r="J284" i="1"/>
  <c r="J303" i="1"/>
  <c r="J238" i="1"/>
  <c r="L238" i="1" s="1"/>
  <c r="J261" i="1"/>
  <c r="J362" i="1"/>
  <c r="J246" i="1"/>
  <c r="J403" i="1"/>
  <c r="L403" i="1" s="1"/>
  <c r="J377" i="1"/>
  <c r="J341" i="1"/>
  <c r="J441" i="1"/>
  <c r="J467" i="1"/>
  <c r="L467" i="1" s="1"/>
  <c r="J488" i="1"/>
  <c r="J8" i="1"/>
  <c r="J494" i="1"/>
  <c r="J496" i="1"/>
  <c r="L496" i="1" s="1"/>
  <c r="J314" i="1"/>
  <c r="J210" i="1"/>
  <c r="J63" i="1"/>
  <c r="J493" i="1"/>
  <c r="L493" i="1" s="1"/>
  <c r="J169" i="1"/>
  <c r="J416" i="1"/>
  <c r="J610" i="1"/>
  <c r="K28" i="1"/>
  <c r="J28" i="1"/>
  <c r="L274" i="1" l="1"/>
  <c r="M274" i="1" s="1"/>
  <c r="L546" i="1"/>
  <c r="M546" i="1" s="1"/>
  <c r="L577" i="1"/>
  <c r="M577" i="1" s="1"/>
  <c r="L21" i="1"/>
  <c r="M21" i="1" s="1"/>
  <c r="L505" i="1"/>
  <c r="M505" i="1" s="1"/>
  <c r="L464" i="1"/>
  <c r="M464" i="1" s="1"/>
  <c r="L656" i="1"/>
  <c r="M656" i="1" s="1"/>
  <c r="L54" i="1"/>
  <c r="M54" i="1" s="1"/>
  <c r="L4" i="1"/>
  <c r="L116" i="1"/>
  <c r="M116" i="1" s="1"/>
  <c r="L218" i="1"/>
  <c r="M218" i="1" s="1"/>
  <c r="L627" i="1"/>
  <c r="M627" i="1" s="1"/>
  <c r="L129" i="1"/>
  <c r="L60" i="1"/>
  <c r="M60" i="1" s="1"/>
  <c r="L202" i="1"/>
  <c r="M202" i="1" s="1"/>
  <c r="L68" i="1"/>
  <c r="M68" i="1" s="1"/>
  <c r="L443" i="1"/>
  <c r="L97" i="1"/>
  <c r="M97" i="1" s="1"/>
  <c r="L374" i="1"/>
  <c r="M374" i="1" s="1"/>
  <c r="L531" i="1"/>
  <c r="M531" i="1" s="1"/>
  <c r="L319" i="1"/>
  <c r="M319" i="1" s="1"/>
  <c r="L273" i="1"/>
  <c r="M273" i="1" s="1"/>
  <c r="L148" i="1"/>
  <c r="M148" i="1" s="1"/>
  <c r="L436" i="1"/>
  <c r="M436" i="1" s="1"/>
  <c r="L522" i="1"/>
  <c r="L616" i="1"/>
  <c r="M616" i="1" s="1"/>
  <c r="L639" i="1"/>
  <c r="M639" i="1" s="1"/>
  <c r="L104" i="1"/>
  <c r="M104" i="1" s="1"/>
  <c r="L342" i="1"/>
  <c r="M342" i="1" s="1"/>
  <c r="L243" i="1"/>
  <c r="M243" i="1" s="1"/>
  <c r="L121" i="1"/>
  <c r="M121" i="1" s="1"/>
  <c r="L367" i="1"/>
  <c r="M367" i="1" s="1"/>
  <c r="L253" i="1"/>
  <c r="M253" i="1" s="1"/>
  <c r="L62" i="1"/>
  <c r="M62" i="1" s="1"/>
  <c r="L178" i="1"/>
  <c r="M178" i="1" s="1"/>
  <c r="L153" i="1"/>
  <c r="M153" i="1" s="1"/>
  <c r="L188" i="1"/>
  <c r="L387" i="1"/>
  <c r="M387" i="1" s="1"/>
  <c r="L324" i="1"/>
  <c r="M324" i="1" s="1"/>
  <c r="L297" i="1"/>
  <c r="M297" i="1" s="1"/>
  <c r="L232" i="1"/>
  <c r="L88" i="1"/>
  <c r="M88" i="1" s="1"/>
  <c r="L139" i="1"/>
  <c r="M139" i="1" s="1"/>
  <c r="L407" i="1"/>
  <c r="M407" i="1" s="1"/>
  <c r="L215" i="1"/>
  <c r="L211" i="1"/>
  <c r="M211" i="1" s="1"/>
  <c r="L438" i="1"/>
  <c r="M438" i="1" s="1"/>
  <c r="L575" i="1"/>
  <c r="M575" i="1" s="1"/>
  <c r="L431" i="1"/>
  <c r="L489" i="1"/>
  <c r="M489" i="1" s="1"/>
  <c r="L279" i="1"/>
  <c r="M279" i="1" s="1"/>
  <c r="L333" i="1"/>
  <c r="M333" i="1" s="1"/>
  <c r="L372" i="1"/>
  <c r="L446" i="1"/>
  <c r="M446" i="1" s="1"/>
  <c r="L112" i="1"/>
  <c r="M112" i="1" s="1"/>
  <c r="L477" i="1"/>
  <c r="M477" i="1" s="1"/>
  <c r="L101" i="1"/>
  <c r="M101" i="1" s="1"/>
  <c r="L196" i="1"/>
  <c r="M196" i="1" s="1"/>
  <c r="L275" i="1"/>
  <c r="M275" i="1" s="1"/>
  <c r="L206" i="1"/>
  <c r="M206" i="1" s="1"/>
  <c r="L586" i="1"/>
  <c r="L417" i="1"/>
  <c r="M417" i="1" s="1"/>
  <c r="L301" i="1"/>
  <c r="L456" i="1"/>
  <c r="M456" i="1" s="1"/>
  <c r="L559" i="1"/>
  <c r="L634" i="1"/>
  <c r="M634" i="1" s="1"/>
  <c r="L613" i="1"/>
  <c r="M613" i="1" s="1"/>
  <c r="L2" i="1"/>
  <c r="M2" i="1" s="1"/>
  <c r="L63" i="1"/>
  <c r="M63" i="1" s="1"/>
  <c r="L494" i="1"/>
  <c r="M494" i="1" s="1"/>
  <c r="L246" i="1"/>
  <c r="M246" i="1" s="1"/>
  <c r="L303" i="1"/>
  <c r="M303" i="1" s="1"/>
  <c r="L411" i="1"/>
  <c r="M411" i="1" s="1"/>
  <c r="L463" i="1"/>
  <c r="M463" i="1" s="1"/>
  <c r="L484" i="1"/>
  <c r="M484" i="1" s="1"/>
  <c r="L400" i="1"/>
  <c r="M400" i="1" s="1"/>
  <c r="L582" i="1"/>
  <c r="L662" i="1"/>
  <c r="M662" i="1" s="1"/>
  <c r="L541" i="1"/>
  <c r="M541" i="1" s="1"/>
  <c r="L38" i="1"/>
  <c r="M38" i="1" s="1"/>
  <c r="L421" i="1"/>
  <c r="M421" i="1" s="1"/>
  <c r="L534" i="1"/>
  <c r="M534" i="1" s="1"/>
  <c r="L495" i="1"/>
  <c r="M495" i="1" s="1"/>
  <c r="L81" i="1"/>
  <c r="M81" i="1" s="1"/>
  <c r="L168" i="1"/>
  <c r="L626" i="1"/>
  <c r="M626" i="1" s="1"/>
  <c r="L124" i="1"/>
  <c r="M124" i="1" s="1"/>
  <c r="L557" i="1"/>
  <c r="M557" i="1" s="1"/>
  <c r="L23" i="1"/>
  <c r="M23" i="1" s="1"/>
  <c r="L631" i="1"/>
  <c r="M631" i="1" s="1"/>
  <c r="L75" i="1"/>
  <c r="M75" i="1" s="1"/>
  <c r="L230" i="1"/>
  <c r="M230" i="1" s="1"/>
  <c r="L393" i="1"/>
  <c r="M393" i="1" s="1"/>
  <c r="L663" i="1"/>
  <c r="M663" i="1" s="1"/>
  <c r="L537" i="1"/>
  <c r="M537" i="1" s="1"/>
  <c r="L671" i="1"/>
  <c r="M671" i="1" s="1"/>
  <c r="L45" i="1"/>
  <c r="M45" i="1" s="1"/>
  <c r="L220" i="1"/>
  <c r="M220" i="1" s="1"/>
  <c r="L572" i="1"/>
  <c r="M572" i="1" s="1"/>
  <c r="L72" i="1"/>
  <c r="M72" i="1" s="1"/>
  <c r="L46" i="1"/>
  <c r="M46" i="1" s="1"/>
  <c r="L12" i="1"/>
  <c r="M12" i="1" s="1"/>
  <c r="L56" i="1"/>
  <c r="M56" i="1" s="1"/>
  <c r="L134" i="1"/>
  <c r="M134" i="1" s="1"/>
  <c r="L59" i="1"/>
  <c r="M59" i="1" s="1"/>
  <c r="L205" i="1"/>
  <c r="M205" i="1" s="1"/>
  <c r="L123" i="1"/>
  <c r="M123" i="1" s="1"/>
  <c r="L599" i="1"/>
  <c r="M599" i="1" s="1"/>
  <c r="L614" i="1"/>
  <c r="M614" i="1" s="1"/>
  <c r="L674" i="1"/>
  <c r="M674" i="1" s="1"/>
  <c r="L40" i="1"/>
  <c r="M40" i="1" s="1"/>
  <c r="L332" i="1"/>
  <c r="M332" i="1" s="1"/>
  <c r="L302" i="1"/>
  <c r="M302" i="1" s="1"/>
  <c r="L150" i="1"/>
  <c r="M150" i="1" s="1"/>
  <c r="L143" i="1"/>
  <c r="M143" i="1" s="1"/>
  <c r="L633" i="1"/>
  <c r="M633" i="1" s="1"/>
  <c r="L5" i="1"/>
  <c r="M5" i="1" s="1"/>
  <c r="L128" i="1"/>
  <c r="M128" i="1" s="1"/>
  <c r="L325" i="1"/>
  <c r="M325" i="1" s="1"/>
  <c r="L122" i="1"/>
  <c r="M122" i="1" s="1"/>
  <c r="L465" i="1"/>
  <c r="M465" i="1" s="1"/>
  <c r="L171" i="1"/>
  <c r="M171" i="1" s="1"/>
  <c r="L329" i="1"/>
  <c r="M329" i="1" s="1"/>
  <c r="L61" i="1"/>
  <c r="M61" i="1" s="1"/>
  <c r="L103" i="1"/>
  <c r="L512" i="1"/>
  <c r="M512" i="1" s="1"/>
  <c r="L503" i="1"/>
  <c r="M503" i="1" s="1"/>
  <c r="L578" i="1"/>
  <c r="M578" i="1" s="1"/>
  <c r="L487" i="1"/>
  <c r="M487" i="1" s="1"/>
  <c r="L612" i="1"/>
  <c r="M612" i="1" s="1"/>
  <c r="L556" i="1"/>
  <c r="M556" i="1" s="1"/>
  <c r="L132" i="1"/>
  <c r="M132" i="1" s="1"/>
  <c r="L381" i="1"/>
  <c r="M381" i="1" s="1"/>
  <c r="L466" i="1"/>
  <c r="M466" i="1" s="1"/>
  <c r="L451" i="1"/>
  <c r="M451" i="1" s="1"/>
  <c r="L566" i="1"/>
  <c r="M566" i="1" s="1"/>
  <c r="L650" i="1"/>
  <c r="L251" i="1"/>
  <c r="M251" i="1" s="1"/>
  <c r="L119" i="1"/>
  <c r="M119" i="1" s="1"/>
  <c r="L672" i="1"/>
  <c r="M672" i="1" s="1"/>
  <c r="L309" i="1"/>
  <c r="L278" i="1"/>
  <c r="M278" i="1" s="1"/>
  <c r="L363" i="1"/>
  <c r="M363" i="1" s="1"/>
  <c r="L155" i="1"/>
  <c r="M155" i="1" s="1"/>
  <c r="L339" i="1"/>
  <c r="M339" i="1" s="1"/>
  <c r="L289" i="1"/>
  <c r="M289" i="1" s="1"/>
  <c r="L248" i="1"/>
  <c r="M248" i="1" s="1"/>
  <c r="L237" i="1"/>
  <c r="M237" i="1" s="1"/>
  <c r="L371" i="1"/>
  <c r="M371" i="1" s="1"/>
  <c r="L517" i="1"/>
  <c r="M517" i="1" s="1"/>
  <c r="L320" i="1"/>
  <c r="M320" i="1" s="1"/>
  <c r="L115" i="1"/>
  <c r="M115" i="1" s="1"/>
  <c r="L256" i="1"/>
  <c r="M256" i="1" s="1"/>
  <c r="L300" i="1"/>
  <c r="M300" i="1" s="1"/>
  <c r="L181" i="1"/>
  <c r="M181" i="1" s="1"/>
  <c r="L472" i="1"/>
  <c r="M472" i="1" s="1"/>
  <c r="L308" i="1"/>
  <c r="M308" i="1" s="1"/>
  <c r="L330" i="1"/>
  <c r="M330" i="1" s="1"/>
  <c r="L158" i="1"/>
  <c r="M158" i="1" s="1"/>
  <c r="L510" i="1"/>
  <c r="M510" i="1" s="1"/>
  <c r="L416" i="1"/>
  <c r="M416" i="1" s="1"/>
  <c r="L210" i="1"/>
  <c r="M210" i="1" s="1"/>
  <c r="L341" i="1"/>
  <c r="M341" i="1" s="1"/>
  <c r="L362" i="1"/>
  <c r="M362" i="1" s="1"/>
  <c r="L479" i="1"/>
  <c r="L617" i="1"/>
  <c r="M617" i="1" s="1"/>
  <c r="L642" i="1"/>
  <c r="M642" i="1" s="1"/>
  <c r="L311" i="1"/>
  <c r="M311" i="1" s="1"/>
  <c r="L632" i="1"/>
  <c r="M632" i="1" s="1"/>
  <c r="L249" i="1"/>
  <c r="M249" i="1" s="1"/>
  <c r="L549" i="1"/>
  <c r="M549" i="1" s="1"/>
  <c r="L9" i="1"/>
  <c r="M9" i="1" s="1"/>
  <c r="L366" i="1"/>
  <c r="L480" i="1"/>
  <c r="M480" i="1" s="1"/>
  <c r="L135" i="1"/>
  <c r="M135" i="1" s="1"/>
  <c r="L142" i="1"/>
  <c r="M142" i="1" s="1"/>
  <c r="L212" i="1"/>
  <c r="M212" i="1" s="1"/>
  <c r="L664" i="1"/>
  <c r="M664" i="1" s="1"/>
  <c r="L67" i="1"/>
  <c r="M67" i="1" s="1"/>
  <c r="L296" i="1"/>
  <c r="M296" i="1" s="1"/>
  <c r="L640" i="1"/>
  <c r="M640" i="1" s="1"/>
  <c r="L491" i="1"/>
  <c r="M491" i="1" s="1"/>
  <c r="L34" i="1"/>
  <c r="M34" i="1" s="1"/>
  <c r="L571" i="1"/>
  <c r="M571" i="1" s="1"/>
  <c r="L51" i="1"/>
  <c r="L86" i="1"/>
  <c r="M86" i="1" s="1"/>
  <c r="L37" i="1"/>
  <c r="M37" i="1" s="1"/>
  <c r="L568" i="1"/>
  <c r="M568" i="1" s="1"/>
  <c r="L620" i="1"/>
  <c r="M620" i="1" s="1"/>
  <c r="L31" i="1"/>
  <c r="M31" i="1" s="1"/>
  <c r="L39" i="1"/>
  <c r="M39" i="1" s="1"/>
  <c r="L368" i="1"/>
  <c r="M368" i="1" s="1"/>
  <c r="L22" i="1"/>
  <c r="M22" i="1" s="1"/>
  <c r="L236" i="1"/>
  <c r="M236" i="1" s="1"/>
  <c r="L6" i="1"/>
  <c r="M6" i="1" s="1"/>
  <c r="L526" i="1"/>
  <c r="M526" i="1" s="1"/>
  <c r="L167" i="1"/>
  <c r="L49" i="1"/>
  <c r="M49" i="1" s="1"/>
  <c r="L521" i="1"/>
  <c r="M521" i="1" s="1"/>
  <c r="L229" i="1"/>
  <c r="M229" i="1" s="1"/>
  <c r="L208" i="1"/>
  <c r="M208" i="1" s="1"/>
  <c r="L110" i="1"/>
  <c r="M110" i="1" s="1"/>
  <c r="L144" i="1"/>
  <c r="M144" i="1" s="1"/>
  <c r="L322" i="1"/>
  <c r="M322" i="1" s="1"/>
  <c r="L405" i="1"/>
  <c r="M405" i="1" s="1"/>
  <c r="L564" i="1"/>
  <c r="M564" i="1" s="1"/>
  <c r="L641" i="1"/>
  <c r="M641" i="1" s="1"/>
  <c r="L673" i="1"/>
  <c r="M673" i="1" s="1"/>
  <c r="L638" i="1"/>
  <c r="L201" i="1"/>
  <c r="M201" i="1" s="1"/>
  <c r="L593" i="1"/>
  <c r="M593" i="1" s="1"/>
  <c r="L305" i="1"/>
  <c r="M305" i="1" s="1"/>
  <c r="L369" i="1"/>
  <c r="M369" i="1" s="1"/>
  <c r="L581" i="1"/>
  <c r="M581" i="1" s="1"/>
  <c r="L426" i="1"/>
  <c r="M426" i="1" s="1"/>
  <c r="L621" i="1"/>
  <c r="M621" i="1" s="1"/>
  <c r="L282" i="1"/>
  <c r="M282" i="1" s="1"/>
  <c r="L130" i="1"/>
  <c r="M130" i="1" s="1"/>
  <c r="L356" i="1"/>
  <c r="M356" i="1" s="1"/>
  <c r="L222" i="1"/>
  <c r="M222" i="1" s="1"/>
  <c r="L258" i="1"/>
  <c r="M258" i="1" s="1"/>
  <c r="L623" i="1"/>
  <c r="M623" i="1" s="1"/>
  <c r="L447" i="1"/>
  <c r="M447" i="1" s="1"/>
  <c r="L350" i="1"/>
  <c r="M350" i="1" s="1"/>
  <c r="L345" i="1"/>
  <c r="M345" i="1" s="1"/>
  <c r="L597" i="1"/>
  <c r="M597" i="1" s="1"/>
  <c r="L585" i="1"/>
  <c r="M585" i="1" s="1"/>
  <c r="L602" i="1"/>
  <c r="M602" i="1" s="1"/>
  <c r="L497" i="1"/>
  <c r="M497" i="1" s="1"/>
  <c r="L10" i="1"/>
  <c r="M10" i="1" s="1"/>
  <c r="L44" i="1"/>
  <c r="M44" i="1" s="1"/>
  <c r="L66" i="1"/>
  <c r="M66" i="1" s="1"/>
  <c r="L156" i="1"/>
  <c r="M156" i="1" s="1"/>
  <c r="L260" i="1"/>
  <c r="M260" i="1" s="1"/>
  <c r="L630" i="1"/>
  <c r="M630" i="1" s="1"/>
  <c r="L133" i="1"/>
  <c r="M133" i="1" s="1"/>
  <c r="L335" i="1"/>
  <c r="M335" i="1" s="1"/>
  <c r="L261" i="1"/>
  <c r="M261" i="1" s="1"/>
  <c r="L293" i="1"/>
  <c r="M293" i="1" s="1"/>
  <c r="L511" i="1"/>
  <c r="M511" i="1" s="1"/>
  <c r="L223" i="1"/>
  <c r="M223" i="1" s="1"/>
  <c r="L544" i="1"/>
  <c r="M544" i="1" s="1"/>
  <c r="L82" i="1"/>
  <c r="M82" i="1" s="1"/>
  <c r="L475" i="1"/>
  <c r="M475" i="1" s="1"/>
  <c r="L657" i="1"/>
  <c r="M657" i="1" s="1"/>
  <c r="L207" i="1"/>
  <c r="M207" i="1" s="1"/>
  <c r="L589" i="1"/>
  <c r="M589" i="1" s="1"/>
  <c r="L532" i="1"/>
  <c r="M532" i="1" s="1"/>
  <c r="L388" i="1"/>
  <c r="M388" i="1" s="1"/>
  <c r="L321" i="1"/>
  <c r="M321" i="1" s="1"/>
  <c r="L271" i="1"/>
  <c r="M271" i="1" s="1"/>
  <c r="L316" i="1"/>
  <c r="M316" i="1" s="1"/>
  <c r="L543" i="1"/>
  <c r="M543" i="1" s="1"/>
  <c r="L263" i="1"/>
  <c r="M263" i="1" s="1"/>
  <c r="L485" i="1"/>
  <c r="M485" i="1" s="1"/>
  <c r="L565" i="1"/>
  <c r="M565" i="1" s="1"/>
  <c r="L660" i="1"/>
  <c r="M660" i="1" s="1"/>
  <c r="L665" i="1"/>
  <c r="M665" i="1" s="1"/>
  <c r="L276" i="1"/>
  <c r="M276" i="1" s="1"/>
  <c r="L527" i="1"/>
  <c r="M527" i="1" s="1"/>
  <c r="L550" i="1"/>
  <c r="M550" i="1" s="1"/>
  <c r="L670" i="1"/>
  <c r="M670" i="1" s="1"/>
  <c r="L376" i="1"/>
  <c r="M376" i="1" s="1"/>
  <c r="L452" i="1"/>
  <c r="M452" i="1" s="1"/>
  <c r="L14" i="1"/>
  <c r="M14" i="1" s="1"/>
  <c r="L64" i="1"/>
  <c r="M64" i="1" s="1"/>
  <c r="L35" i="1"/>
  <c r="M35" i="1" s="1"/>
  <c r="L157" i="1"/>
  <c r="M157" i="1" s="1"/>
  <c r="L109" i="1"/>
  <c r="M109" i="1" s="1"/>
  <c r="L180" i="1"/>
  <c r="M180" i="1" s="1"/>
  <c r="L164" i="1"/>
  <c r="M164" i="1" s="1"/>
  <c r="L3" i="1"/>
  <c r="M3" i="1" s="1"/>
  <c r="L259" i="1"/>
  <c r="M259" i="1" s="1"/>
  <c r="L197" i="1"/>
  <c r="M197" i="1" s="1"/>
  <c r="L92" i="1"/>
  <c r="M92" i="1" s="1"/>
  <c r="L604" i="1"/>
  <c r="M604" i="1" s="1"/>
  <c r="L409" i="1"/>
  <c r="M409" i="1" s="1"/>
  <c r="L535" i="1"/>
  <c r="M535" i="1" s="1"/>
  <c r="L442" i="1"/>
  <c r="M442" i="1" s="1"/>
  <c r="L77" i="1"/>
  <c r="M77" i="1" s="1"/>
  <c r="L560" i="1"/>
  <c r="M560" i="1" s="1"/>
  <c r="L159" i="1"/>
  <c r="M159" i="1" s="1"/>
  <c r="L105" i="1"/>
  <c r="M105" i="1" s="1"/>
  <c r="L424" i="1"/>
  <c r="M424" i="1" s="1"/>
  <c r="L254" i="1"/>
  <c r="M254" i="1" s="1"/>
  <c r="L189" i="1"/>
  <c r="M189" i="1" s="1"/>
  <c r="L414" i="1"/>
  <c r="M414" i="1" s="1"/>
  <c r="L352" i="1"/>
  <c r="M352" i="1" s="1"/>
  <c r="L191" i="1"/>
  <c r="M191" i="1" s="1"/>
  <c r="L410" i="1"/>
  <c r="M410" i="1" s="1"/>
  <c r="L50" i="1"/>
  <c r="M50" i="1" s="1"/>
  <c r="L136" i="1"/>
  <c r="M136" i="1" s="1"/>
  <c r="L474" i="1"/>
  <c r="M474" i="1" s="1"/>
  <c r="L114" i="1"/>
  <c r="M114" i="1" s="1"/>
  <c r="L516" i="1"/>
  <c r="M516" i="1" s="1"/>
  <c r="L573" i="1"/>
  <c r="M573" i="1" s="1"/>
  <c r="L437" i="1"/>
  <c r="M437" i="1" s="1"/>
  <c r="L540" i="1"/>
  <c r="M540" i="1" s="1"/>
  <c r="L175" i="1"/>
  <c r="M175" i="1" s="1"/>
  <c r="L538" i="1"/>
  <c r="M538" i="1" s="1"/>
  <c r="L555" i="1"/>
  <c r="M555" i="1" s="1"/>
  <c r="L558" i="1"/>
  <c r="M558" i="1" s="1"/>
  <c r="L290" i="1"/>
  <c r="M290" i="1" s="1"/>
  <c r="L567" i="1"/>
  <c r="M567" i="1" s="1"/>
  <c r="L530" i="1"/>
  <c r="M530" i="1" s="1"/>
  <c r="L518" i="1"/>
  <c r="M518" i="1" s="1"/>
  <c r="L569" i="1"/>
  <c r="M569" i="1" s="1"/>
  <c r="L524" i="1"/>
  <c r="M524" i="1" s="1"/>
  <c r="L459" i="1"/>
  <c r="M459" i="1" s="1"/>
  <c r="L525" i="1"/>
  <c r="M525" i="1" s="1"/>
  <c r="L596" i="1"/>
  <c r="M596" i="1" s="1"/>
  <c r="L600" i="1"/>
  <c r="M600" i="1" s="1"/>
  <c r="L668" i="1"/>
  <c r="M668" i="1" s="1"/>
  <c r="L29" i="1"/>
  <c r="M29" i="1" s="1"/>
  <c r="L195" i="1"/>
  <c r="M195" i="1" s="1"/>
  <c r="L462" i="1"/>
  <c r="M462" i="1" s="1"/>
  <c r="L58" i="1"/>
  <c r="M58" i="1" s="1"/>
  <c r="L226" i="1"/>
  <c r="M226" i="1" s="1"/>
  <c r="L74" i="1"/>
  <c r="M74" i="1" s="1"/>
  <c r="L90" i="1"/>
  <c r="M90" i="1" s="1"/>
  <c r="L242" i="1"/>
  <c r="M242" i="1" s="1"/>
  <c r="L396" i="1"/>
  <c r="M396" i="1" s="1"/>
  <c r="L231" i="1"/>
  <c r="M231" i="1" s="1"/>
  <c r="L26" i="1"/>
  <c r="M26" i="1" s="1"/>
  <c r="L33" i="1"/>
  <c r="M33" i="1" s="1"/>
  <c r="L669" i="1"/>
  <c r="M669" i="1" s="1"/>
  <c r="L186" i="1"/>
  <c r="M186" i="1" s="1"/>
  <c r="L666" i="1"/>
  <c r="M666" i="1" s="1"/>
  <c r="L285" i="1"/>
  <c r="M285" i="1" s="1"/>
  <c r="L629" i="1"/>
  <c r="M629" i="1" s="1"/>
  <c r="L553" i="1"/>
  <c r="M553" i="1" s="1"/>
  <c r="L272" i="1"/>
  <c r="M272" i="1" s="1"/>
  <c r="L507" i="1"/>
  <c r="M507" i="1" s="1"/>
  <c r="L299" i="1"/>
  <c r="M299" i="1" s="1"/>
  <c r="L676" i="1"/>
  <c r="M676" i="1" s="1"/>
  <c r="L149" i="1"/>
  <c r="M149" i="1" s="1"/>
  <c r="L247" i="1"/>
  <c r="M247" i="1" s="1"/>
  <c r="L337" i="1"/>
  <c r="M337" i="1" s="1"/>
  <c r="L385" i="1"/>
  <c r="M385" i="1" s="1"/>
  <c r="L147" i="1"/>
  <c r="M147" i="1" s="1"/>
  <c r="L250" i="1"/>
  <c r="M250" i="1" s="1"/>
  <c r="L233" i="1"/>
  <c r="M233" i="1" s="1"/>
  <c r="L252" i="1"/>
  <c r="M252" i="1" s="1"/>
  <c r="L486" i="1"/>
  <c r="M486" i="1" s="1"/>
  <c r="L174" i="1"/>
  <c r="M174" i="1" s="1"/>
  <c r="L440" i="1"/>
  <c r="M440" i="1" s="1"/>
  <c r="L327" i="1"/>
  <c r="M327" i="1" s="1"/>
  <c r="L95" i="1"/>
  <c r="M95" i="1" s="1"/>
  <c r="L501" i="1"/>
  <c r="M501" i="1" s="1"/>
  <c r="L533" i="1"/>
  <c r="M533" i="1" s="1"/>
  <c r="L192" i="1"/>
  <c r="M192" i="1" s="1"/>
  <c r="L478" i="1"/>
  <c r="M478" i="1" s="1"/>
  <c r="L386" i="1"/>
  <c r="M386" i="1" s="1"/>
  <c r="L570" i="1"/>
  <c r="M570" i="1" s="1"/>
  <c r="L648" i="1"/>
  <c r="M648" i="1" s="1"/>
  <c r="L624" i="1"/>
  <c r="M624" i="1" s="1"/>
  <c r="L194" i="1"/>
  <c r="M194" i="1" s="1"/>
  <c r="L428" i="1"/>
  <c r="M428" i="1" s="1"/>
  <c r="L28" i="1"/>
  <c r="M28" i="1" s="1"/>
  <c r="L169" i="1"/>
  <c r="M169" i="1" s="1"/>
  <c r="L314" i="1"/>
  <c r="M314" i="1" s="1"/>
  <c r="L488" i="1"/>
  <c r="M488" i="1" s="1"/>
  <c r="L377" i="1"/>
  <c r="M377" i="1" s="1"/>
  <c r="L268" i="1"/>
  <c r="M268" i="1" s="1"/>
  <c r="L245" i="1"/>
  <c r="M245" i="1" s="1"/>
  <c r="L461" i="1"/>
  <c r="M461" i="1" s="1"/>
  <c r="L346" i="1"/>
  <c r="M346" i="1" s="1"/>
  <c r="L364" i="1"/>
  <c r="M364" i="1" s="1"/>
  <c r="L199" i="1"/>
  <c r="M199" i="1" s="1"/>
  <c r="L304" i="1"/>
  <c r="M304" i="1" s="1"/>
  <c r="L595" i="1"/>
  <c r="M595" i="1" s="1"/>
  <c r="L126" i="1"/>
  <c r="M126" i="1" s="1"/>
  <c r="L165" i="1"/>
  <c r="L469" i="1"/>
  <c r="M469" i="1" s="1"/>
  <c r="L183" i="1"/>
  <c r="M183" i="1" s="1"/>
  <c r="L349" i="1"/>
  <c r="M349" i="1" s="1"/>
  <c r="L420" i="1"/>
  <c r="M420" i="1" s="1"/>
  <c r="L574" i="1"/>
  <c r="M574" i="1" s="1"/>
  <c r="L127" i="1"/>
  <c r="M127" i="1" s="1"/>
  <c r="L455" i="1"/>
  <c r="M455" i="1" s="1"/>
  <c r="L576" i="1"/>
  <c r="M576" i="1" s="1"/>
  <c r="L48" i="1"/>
  <c r="M48" i="1" s="1"/>
  <c r="L11" i="1"/>
  <c r="M11" i="1" s="1"/>
  <c r="L41" i="1"/>
  <c r="M41" i="1" s="1"/>
  <c r="L24" i="1"/>
  <c r="M24" i="1" s="1"/>
  <c r="L579" i="1"/>
  <c r="M579" i="1" s="1"/>
  <c r="L87" i="1"/>
  <c r="M87" i="1" s="1"/>
  <c r="L378" i="1"/>
  <c r="M378" i="1" s="1"/>
  <c r="L651" i="1"/>
  <c r="M651" i="1" s="1"/>
  <c r="L53" i="1"/>
  <c r="M53" i="1" s="1"/>
  <c r="L166" i="1"/>
  <c r="M166" i="1" s="1"/>
  <c r="L307" i="1"/>
  <c r="M307" i="1" s="1"/>
  <c r="L294" i="1"/>
  <c r="M294" i="1" s="1"/>
  <c r="L606" i="1"/>
  <c r="M606" i="1" s="1"/>
  <c r="L106" i="1"/>
  <c r="M106" i="1" s="1"/>
  <c r="L227" i="1"/>
  <c r="M227" i="1" s="1"/>
  <c r="L224" i="1"/>
  <c r="M224" i="1" s="1"/>
  <c r="L445" i="1"/>
  <c r="M445" i="1" s="1"/>
  <c r="L357" i="1"/>
  <c r="M357" i="1" s="1"/>
  <c r="L315" i="1"/>
  <c r="M315" i="1" s="1"/>
  <c r="L280" i="1"/>
  <c r="M280" i="1" s="1"/>
  <c r="L643" i="1"/>
  <c r="M643" i="1" s="1"/>
  <c r="L355" i="1"/>
  <c r="M355" i="1" s="1"/>
  <c r="L244" i="1"/>
  <c r="M244" i="1" s="1"/>
  <c r="L635" i="1"/>
  <c r="M635" i="1" s="1"/>
  <c r="L647" i="1"/>
  <c r="M647" i="1" s="1"/>
  <c r="L373" i="1"/>
  <c r="M373" i="1" s="1"/>
  <c r="L213" i="1"/>
  <c r="M213" i="1" s="1"/>
  <c r="L193" i="1"/>
  <c r="M193" i="1" s="1"/>
  <c r="L235" i="1"/>
  <c r="M235" i="1" s="1"/>
  <c r="L219" i="1"/>
  <c r="M219" i="1" s="1"/>
  <c r="L141" i="1"/>
  <c r="M141" i="1" s="1"/>
  <c r="L209" i="1"/>
  <c r="M209" i="1" s="1"/>
  <c r="L347" i="1"/>
  <c r="M347" i="1" s="1"/>
  <c r="L390" i="1"/>
  <c r="M390" i="1" s="1"/>
  <c r="L392" i="1"/>
  <c r="M392" i="1" s="1"/>
  <c r="L419" i="1"/>
  <c r="M419" i="1" s="1"/>
  <c r="L283" i="1"/>
  <c r="M283" i="1" s="1"/>
  <c r="L435" i="1"/>
  <c r="M435" i="1" s="1"/>
  <c r="L360" i="1"/>
  <c r="M360" i="1" s="1"/>
  <c r="L482" i="1"/>
  <c r="M482" i="1" s="1"/>
  <c r="L587" i="1"/>
  <c r="M587" i="1" s="1"/>
  <c r="L611" i="1"/>
  <c r="M611" i="1" s="1"/>
  <c r="L418" i="1"/>
  <c r="M418" i="1" s="1"/>
  <c r="L594" i="1"/>
  <c r="M594" i="1" s="1"/>
  <c r="L375" i="1"/>
  <c r="M375" i="1" s="1"/>
  <c r="L16" i="1"/>
  <c r="M16" i="1" s="1"/>
  <c r="L102" i="1"/>
  <c r="M102" i="1" s="1"/>
  <c r="L20" i="1"/>
  <c r="M20" i="1" s="1"/>
  <c r="L79" i="1"/>
  <c r="M79" i="1" s="1"/>
  <c r="L173" i="1"/>
  <c r="M173" i="1" s="1"/>
  <c r="L96" i="1"/>
  <c r="M96" i="1" s="1"/>
  <c r="L603" i="1"/>
  <c r="M603" i="1" s="1"/>
  <c r="L262" i="1"/>
  <c r="M262" i="1" s="1"/>
  <c r="L406" i="1"/>
  <c r="M406" i="1" s="1"/>
  <c r="L336" i="1"/>
  <c r="M336" i="1" s="1"/>
  <c r="L536" i="1"/>
  <c r="M536" i="1" s="1"/>
  <c r="L434" i="1"/>
  <c r="M434" i="1" s="1"/>
  <c r="L204" i="1"/>
  <c r="M204" i="1" s="1"/>
  <c r="L509" i="1"/>
  <c r="M509" i="1" s="1"/>
  <c r="L471" i="1"/>
  <c r="M471" i="1" s="1"/>
  <c r="L125" i="1"/>
  <c r="M125" i="1" s="1"/>
  <c r="L625" i="1"/>
  <c r="M625" i="1" s="1"/>
  <c r="L177" i="1"/>
  <c r="M177" i="1" s="1"/>
  <c r="L422" i="1"/>
  <c r="M422" i="1" s="1"/>
  <c r="L432" i="1"/>
  <c r="M432" i="1" s="1"/>
  <c r="L504" i="1"/>
  <c r="M504" i="1" s="1"/>
  <c r="L78" i="1"/>
  <c r="M78" i="1" s="1"/>
  <c r="L163" i="1"/>
  <c r="M163" i="1" s="1"/>
  <c r="L439" i="1"/>
  <c r="M439" i="1" s="1"/>
  <c r="L344" i="1"/>
  <c r="M344" i="1" s="1"/>
  <c r="L460" i="1"/>
  <c r="M460" i="1" s="1"/>
  <c r="L448" i="1"/>
  <c r="M448" i="1" s="1"/>
  <c r="L404" i="1"/>
  <c r="M404" i="1" s="1"/>
  <c r="L649" i="1"/>
  <c r="M649" i="1" s="1"/>
  <c r="L343" i="1"/>
  <c r="M343" i="1" s="1"/>
  <c r="L408" i="1"/>
  <c r="M408" i="1" s="1"/>
  <c r="L545" i="1"/>
  <c r="M545" i="1" s="1"/>
  <c r="L365" i="1"/>
  <c r="M365" i="1" s="1"/>
  <c r="L108" i="1"/>
  <c r="M108" i="1" s="1"/>
  <c r="L203" i="1"/>
  <c r="M203" i="1" s="1"/>
  <c r="L154" i="1"/>
  <c r="M154" i="1" s="1"/>
  <c r="L354" i="1"/>
  <c r="M354" i="1" s="1"/>
  <c r="L588" i="1"/>
  <c r="M588" i="1" s="1"/>
  <c r="L172" i="1"/>
  <c r="M172" i="1" s="1"/>
  <c r="L500" i="1"/>
  <c r="M500" i="1" s="1"/>
  <c r="L145" i="1"/>
  <c r="M145" i="1" s="1"/>
  <c r="L402" i="1"/>
  <c r="M402" i="1" s="1"/>
  <c r="L84" i="1"/>
  <c r="M84" i="1" s="1"/>
  <c r="L554" i="1"/>
  <c r="M554" i="1" s="1"/>
  <c r="L265" i="1"/>
  <c r="M265" i="1" s="1"/>
  <c r="L384" i="1"/>
  <c r="M384" i="1" s="1"/>
  <c r="L551" i="1"/>
  <c r="M551" i="1" s="1"/>
  <c r="L615" i="1"/>
  <c r="M615" i="1" s="1"/>
  <c r="L563" i="1"/>
  <c r="M563" i="1" s="1"/>
  <c r="L675" i="1"/>
  <c r="M675" i="1" s="1"/>
  <c r="L25" i="1"/>
  <c r="M25" i="1" s="1"/>
  <c r="L241" i="1"/>
  <c r="M241" i="1" s="1"/>
  <c r="L454" i="1"/>
  <c r="M454" i="1" s="1"/>
  <c r="L659" i="1"/>
  <c r="M659" i="1" s="1"/>
  <c r="L71" i="1"/>
  <c r="M71" i="1" s="1"/>
  <c r="L492" i="1"/>
  <c r="M492" i="1" s="1"/>
  <c r="L610" i="1"/>
  <c r="M610" i="1" s="1"/>
  <c r="L441" i="1"/>
  <c r="M441" i="1" s="1"/>
  <c r="L286" i="1"/>
  <c r="M286" i="1" s="1"/>
  <c r="L161" i="1"/>
  <c r="M161" i="1" s="1"/>
  <c r="L427" i="1"/>
  <c r="M427" i="1" s="1"/>
  <c r="L239" i="1"/>
  <c r="M239" i="1" s="1"/>
  <c r="L457" i="1"/>
  <c r="M457" i="1" s="1"/>
  <c r="L264" i="1"/>
  <c r="M264" i="1" s="1"/>
  <c r="L677" i="1"/>
  <c r="M677" i="1" s="1"/>
  <c r="L176" i="1"/>
  <c r="M176" i="1" s="1"/>
  <c r="L619" i="1"/>
  <c r="M619" i="1" s="1"/>
  <c r="L652" i="1"/>
  <c r="M652" i="1" s="1"/>
  <c r="L8" i="1"/>
  <c r="M8" i="1" s="1"/>
  <c r="L200" i="1"/>
  <c r="M200" i="1" s="1"/>
  <c r="L391" i="1"/>
  <c r="M391" i="1" s="1"/>
  <c r="L27" i="1"/>
  <c r="M27" i="1" s="1"/>
  <c r="L326" i="1"/>
  <c r="M326" i="1" s="1"/>
  <c r="L338" i="1"/>
  <c r="M338" i="1" s="1"/>
  <c r="L351" i="1"/>
  <c r="M351" i="1" s="1"/>
  <c r="L658" i="1"/>
  <c r="M658" i="1" s="1"/>
  <c r="L646" i="1"/>
  <c r="M646" i="1" s="1"/>
  <c r="L470" i="1"/>
  <c r="M470" i="1" s="1"/>
  <c r="L225" i="1"/>
  <c r="M225" i="1" s="1"/>
  <c r="L52" i="1"/>
  <c r="M52" i="1" s="1"/>
  <c r="L32" i="1"/>
  <c r="M32" i="1" s="1"/>
  <c r="L42" i="1"/>
  <c r="M42" i="1" s="1"/>
  <c r="L94" i="1"/>
  <c r="M94" i="1" s="1"/>
  <c r="L636" i="1"/>
  <c r="M636" i="1" s="1"/>
  <c r="L160" i="1"/>
  <c r="M160" i="1" s="1"/>
  <c r="L221" i="1"/>
  <c r="M221" i="1" s="1"/>
  <c r="L661" i="1"/>
  <c r="M661" i="1" s="1"/>
  <c r="L111" i="1"/>
  <c r="M111" i="1" s="1"/>
  <c r="L552" i="1"/>
  <c r="M552" i="1" s="1"/>
  <c r="L498" i="1"/>
  <c r="M498" i="1" s="1"/>
  <c r="L430" i="1"/>
  <c r="M430" i="1" s="1"/>
  <c r="L608" i="1"/>
  <c r="M608" i="1" s="1"/>
  <c r="L592" i="1"/>
  <c r="M592" i="1" s="1"/>
  <c r="L425" i="1"/>
  <c r="M425" i="1" s="1"/>
  <c r="L93" i="1"/>
  <c r="M93" i="1" s="1"/>
  <c r="L98" i="1"/>
  <c r="M98" i="1" s="1"/>
  <c r="L520" i="1"/>
  <c r="M520" i="1" s="1"/>
  <c r="L539" i="1"/>
  <c r="M539" i="1" s="1"/>
  <c r="L609" i="1"/>
  <c r="M609" i="1" s="1"/>
  <c r="L288" i="1"/>
  <c r="M288" i="1" s="1"/>
  <c r="L514" i="1"/>
  <c r="M514" i="1" s="1"/>
  <c r="L529" i="1"/>
  <c r="M529" i="1" s="1"/>
  <c r="L358" i="1"/>
  <c r="M358" i="1" s="1"/>
  <c r="L618" i="1"/>
  <c r="M618" i="1" s="1"/>
  <c r="L228" i="1"/>
  <c r="M228" i="1" s="1"/>
  <c r="L449" i="1"/>
  <c r="M449" i="1" s="1"/>
  <c r="L361" i="1"/>
  <c r="M361" i="1" s="1"/>
  <c r="M493" i="1"/>
  <c r="L240" i="1"/>
  <c r="M240" i="1" s="1"/>
  <c r="L187" i="1"/>
  <c r="M187" i="1" s="1"/>
  <c r="L131" i="1"/>
  <c r="M131" i="1" s="1"/>
  <c r="L502" i="1"/>
  <c r="M502" i="1" s="1"/>
  <c r="L323" i="1"/>
  <c r="M323" i="1" s="1"/>
  <c r="L340" i="1"/>
  <c r="M340" i="1" s="1"/>
  <c r="L234" i="1"/>
  <c r="M234" i="1" s="1"/>
  <c r="L217" i="1"/>
  <c r="M217" i="1" s="1"/>
  <c r="L120" i="1"/>
  <c r="M120" i="1" s="1"/>
  <c r="L270" i="1"/>
  <c r="M270" i="1" s="1"/>
  <c r="L318" i="1"/>
  <c r="M318" i="1" s="1"/>
  <c r="L190" i="1"/>
  <c r="M190" i="1" s="1"/>
  <c r="L267" i="1"/>
  <c r="M267" i="1" s="1"/>
  <c r="L506" i="1"/>
  <c r="M506" i="1" s="1"/>
  <c r="L453" i="1"/>
  <c r="M453" i="1" s="1"/>
  <c r="L298" i="1"/>
  <c r="M298" i="1" s="1"/>
  <c r="L281" i="1"/>
  <c r="M281" i="1" s="1"/>
  <c r="L69" i="1"/>
  <c r="M69" i="1" s="1"/>
  <c r="L458" i="1"/>
  <c r="M458" i="1" s="1"/>
  <c r="L162" i="1"/>
  <c r="M162" i="1" s="1"/>
  <c r="L523" i="1"/>
  <c r="M523" i="1" s="1"/>
  <c r="L137" i="1"/>
  <c r="M137" i="1" s="1"/>
  <c r="L542" i="1"/>
  <c r="M542" i="1" s="1"/>
  <c r="L468" i="1"/>
  <c r="M468" i="1" s="1"/>
  <c r="L295" i="1"/>
  <c r="M295" i="1" s="1"/>
  <c r="L117" i="1"/>
  <c r="M117" i="1" s="1"/>
  <c r="L328" i="1"/>
  <c r="M328" i="1" s="1"/>
  <c r="L359" i="1"/>
  <c r="M359" i="1" s="1"/>
  <c r="L99" i="1"/>
  <c r="M99" i="1" s="1"/>
  <c r="L257" i="1"/>
  <c r="M257" i="1" s="1"/>
  <c r="L140" i="1"/>
  <c r="M140" i="1" s="1"/>
  <c r="L310" i="1"/>
  <c r="M310" i="1" s="1"/>
  <c r="L179" i="1"/>
  <c r="M179" i="1" s="1"/>
  <c r="L306" i="1"/>
  <c r="M306" i="1" s="1"/>
  <c r="L395" i="1"/>
  <c r="M395" i="1" s="1"/>
  <c r="L519" i="1"/>
  <c r="M519" i="1" s="1"/>
  <c r="L277" i="1"/>
  <c r="M277" i="1" s="1"/>
  <c r="L413" i="1"/>
  <c r="M413" i="1" s="1"/>
  <c r="L450" i="1"/>
  <c r="M450" i="1" s="1"/>
  <c r="L146" i="1"/>
  <c r="M146" i="1" s="1"/>
  <c r="L483" i="1"/>
  <c r="M483" i="1" s="1"/>
  <c r="L394" i="1"/>
  <c r="M394" i="1" s="1"/>
  <c r="L562" i="1"/>
  <c r="M562" i="1" s="1"/>
  <c r="L382" i="1"/>
  <c r="M382" i="1" s="1"/>
  <c r="L138" i="1"/>
  <c r="M138" i="1" s="1"/>
  <c r="L266" i="1"/>
  <c r="M266" i="1" s="1"/>
  <c r="L348" i="1"/>
  <c r="M348" i="1" s="1"/>
  <c r="L513" i="1"/>
  <c r="M513" i="1" s="1"/>
  <c r="L423" i="1"/>
  <c r="M423" i="1" s="1"/>
  <c r="L70" i="1"/>
  <c r="M70" i="1" s="1"/>
  <c r="L331" i="1"/>
  <c r="M331" i="1" s="1"/>
  <c r="L292" i="1"/>
  <c r="M292" i="1" s="1"/>
  <c r="L548" i="1"/>
  <c r="M548" i="1" s="1"/>
  <c r="L107" i="1"/>
  <c r="M107" i="1" s="1"/>
  <c r="L399" i="1"/>
  <c r="M399" i="1" s="1"/>
  <c r="L601" i="1"/>
  <c r="M601" i="1" s="1"/>
  <c r="L397" i="1"/>
  <c r="M397" i="1" s="1"/>
  <c r="L476" i="1"/>
  <c r="M476" i="1" s="1"/>
  <c r="L598" i="1"/>
  <c r="M598" i="1" s="1"/>
  <c r="L591" i="1"/>
  <c r="M591" i="1" s="1"/>
  <c r="L622" i="1"/>
  <c r="M622" i="1" s="1"/>
  <c r="L528" i="1"/>
  <c r="M528" i="1" s="1"/>
  <c r="L654" i="1"/>
  <c r="M654" i="1" s="1"/>
  <c r="L580" i="1"/>
  <c r="M580" i="1" s="1"/>
  <c r="L653" i="1"/>
  <c r="M653" i="1" s="1"/>
  <c r="L490" i="1"/>
  <c r="M490" i="1" s="1"/>
  <c r="L628" i="1"/>
  <c r="M628" i="1" s="1"/>
  <c r="L15" i="1"/>
  <c r="M15" i="1" s="1"/>
  <c r="L85" i="1"/>
  <c r="M85" i="1" s="1"/>
  <c r="L65" i="1"/>
  <c r="M65" i="1" s="1"/>
  <c r="L13" i="1"/>
  <c r="M13" i="1" s="1"/>
  <c r="L76" i="1"/>
  <c r="M76" i="1" s="1"/>
  <c r="L291" i="1"/>
  <c r="M291" i="1" s="1"/>
  <c r="L184" i="1"/>
  <c r="M184" i="1" s="1"/>
  <c r="L19" i="1"/>
  <c r="M19" i="1" s="1"/>
  <c r="L198" i="1"/>
  <c r="M198" i="1" s="1"/>
  <c r="L645" i="1"/>
  <c r="M645" i="1" s="1"/>
  <c r="L667" i="1"/>
  <c r="M667" i="1" s="1"/>
  <c r="L379" i="1"/>
  <c r="M379" i="1" s="1"/>
  <c r="L91" i="1"/>
  <c r="M91" i="1" s="1"/>
  <c r="L80" i="1"/>
  <c r="M80" i="1" s="1"/>
  <c r="L353" i="1"/>
  <c r="M353" i="1" s="1"/>
  <c r="L269" i="1"/>
  <c r="M269" i="1" s="1"/>
  <c r="L182" i="1"/>
  <c r="M182" i="1" s="1"/>
  <c r="L89" i="1"/>
  <c r="M89" i="1" s="1"/>
  <c r="L170" i="1"/>
  <c r="M170" i="1" s="1"/>
  <c r="L583" i="1"/>
  <c r="M583" i="1" s="1"/>
  <c r="L312" i="1"/>
  <c r="M312" i="1" s="1"/>
  <c r="L389" i="1"/>
  <c r="M389" i="1" s="1"/>
  <c r="L317" i="1"/>
  <c r="M317" i="1" s="1"/>
  <c r="L412" i="1"/>
  <c r="M412" i="1" s="1"/>
  <c r="L370" i="1"/>
  <c r="M370" i="1" s="1"/>
  <c r="L398" i="1"/>
  <c r="M398" i="1" s="1"/>
  <c r="L561" i="1"/>
  <c r="M561" i="1" s="1"/>
  <c r="L473" i="1"/>
  <c r="M473" i="1" s="1"/>
  <c r="L547" i="1"/>
  <c r="M547" i="1" s="1"/>
  <c r="L481" i="1"/>
  <c r="M481" i="1" s="1"/>
  <c r="L637" i="1"/>
  <c r="M637" i="1" s="1"/>
  <c r="L30" i="1"/>
  <c r="M30" i="1" s="1"/>
  <c r="L7" i="1"/>
  <c r="M7" i="1" s="1"/>
  <c r="L515" i="1"/>
  <c r="M515" i="1" s="1"/>
  <c r="L284" i="1"/>
  <c r="M284" i="1" s="1"/>
  <c r="L113" i="1"/>
  <c r="M113" i="1" s="1"/>
  <c r="L383" i="1"/>
  <c r="M383" i="1" s="1"/>
  <c r="M415" i="1"/>
  <c r="M313" i="1"/>
  <c r="M43" i="1"/>
  <c r="M433" i="1"/>
  <c r="M18" i="1"/>
  <c r="M496" i="1"/>
  <c r="M522" i="1"/>
  <c r="M607" i="1"/>
  <c r="M118" i="1"/>
  <c r="M232" i="1"/>
  <c r="M4" i="1"/>
  <c r="M309" i="1"/>
  <c r="M467" i="1"/>
  <c r="M429" i="1"/>
  <c r="M650" i="1"/>
  <c r="M443" i="1"/>
  <c r="M559" i="1"/>
  <c r="M366" i="1"/>
  <c r="M403" i="1"/>
  <c r="M238" i="1"/>
  <c r="M103" i="1"/>
  <c r="M214" i="1"/>
  <c r="M508" i="1"/>
  <c r="M255" i="1"/>
  <c r="M655" i="1"/>
  <c r="M605" i="1"/>
  <c r="M17" i="1"/>
  <c r="M51" i="1"/>
  <c r="M582" i="1"/>
  <c r="M380" i="1"/>
  <c r="M129" i="1"/>
  <c r="M165" i="1"/>
  <c r="M216" i="1"/>
  <c r="M590" i="1"/>
  <c r="M167" i="1"/>
  <c r="M638" i="1"/>
  <c r="M499" i="1"/>
  <c r="M168" i="1"/>
  <c r="M479" i="1"/>
  <c r="M287" i="1"/>
  <c r="M584" i="1"/>
  <c r="M586" i="1"/>
  <c r="M185" i="1"/>
  <c r="M36" i="1"/>
  <c r="M151" i="1"/>
  <c r="M47" i="1"/>
  <c r="M334" i="1"/>
  <c r="M444" i="1"/>
  <c r="M83" i="1"/>
  <c r="M431" i="1"/>
  <c r="M100" i="1"/>
  <c r="M57" i="1"/>
  <c r="M372" i="1"/>
  <c r="M644" i="1"/>
  <c r="M401" i="1"/>
  <c r="M188" i="1"/>
  <c r="M73" i="1"/>
  <c r="M215" i="1"/>
  <c r="M55" i="1"/>
  <c r="M152" i="1"/>
  <c r="M301" i="1"/>
</calcChain>
</file>

<file path=xl/sharedStrings.xml><?xml version="1.0" encoding="utf-8"?>
<sst xmlns="http://schemas.openxmlformats.org/spreadsheetml/2006/main" count="3391" uniqueCount="522">
  <si>
    <t>OWNER NAME</t>
  </si>
  <si>
    <t>COUNTY</t>
  </si>
  <si>
    <t>TOWNSHIP</t>
  </si>
  <si>
    <t>WELL NAME</t>
  </si>
  <si>
    <t>WELL   NUMBER</t>
  </si>
  <si>
    <t>OIL</t>
  </si>
  <si>
    <t>GAS</t>
  </si>
  <si>
    <t>BRINE</t>
  </si>
  <si>
    <t>DAYS</t>
  </si>
  <si>
    <t>AMERICAN ENERGY UTICA LLC</t>
  </si>
  <si>
    <t>BELMONT</t>
  </si>
  <si>
    <t>RICHLAND</t>
  </si>
  <si>
    <t>PORTERFIELD GAS UNIT B</t>
  </si>
  <si>
    <t>1H-17</t>
  </si>
  <si>
    <t>PORTERFIELD GAS UNIT A</t>
  </si>
  <si>
    <t>WHEELING</t>
  </si>
  <si>
    <t>CAPSTONE HOLDINGS</t>
  </si>
  <si>
    <t>2H-9</t>
  </si>
  <si>
    <t>PORTERFIELD GAS UNIT C</t>
  </si>
  <si>
    <t>3H-9</t>
  </si>
  <si>
    <t>GUERNSEY</t>
  </si>
  <si>
    <t>WILLS</t>
  </si>
  <si>
    <t>SHUGERT DADDY E WLS GR</t>
  </si>
  <si>
    <t>5H</t>
  </si>
  <si>
    <t>SHUGERT DADDY WLS GR</t>
  </si>
  <si>
    <t>1H</t>
  </si>
  <si>
    <t>3H</t>
  </si>
  <si>
    <t>HARRISON</t>
  </si>
  <si>
    <t>NOTTINGHAM</t>
  </si>
  <si>
    <t>JONES N NTG HR</t>
  </si>
  <si>
    <t>7H</t>
  </si>
  <si>
    <t>9H</t>
  </si>
  <si>
    <t>JEFFERSON</t>
  </si>
  <si>
    <t>CROSS CREEK</t>
  </si>
  <si>
    <t>WAYNE</t>
  </si>
  <si>
    <t>NAC GAS UNIT B</t>
  </si>
  <si>
    <t>3H-3</t>
  </si>
  <si>
    <t>NAC</t>
  </si>
  <si>
    <t>3H-20</t>
  </si>
  <si>
    <t>4H-20</t>
  </si>
  <si>
    <t>ANADARKO E &amp; P ONSHORE LLC</t>
  </si>
  <si>
    <t>A-1H</t>
  </si>
  <si>
    <t>SPENCER</t>
  </si>
  <si>
    <t>FREC-GUER SPENCER</t>
  </si>
  <si>
    <t>A-5H</t>
  </si>
  <si>
    <t>MUSKINGUM</t>
  </si>
  <si>
    <t>MEIGS</t>
  </si>
  <si>
    <t>FREC MEIGS</t>
  </si>
  <si>
    <t>C-1H</t>
  </si>
  <si>
    <t>NOBLE</t>
  </si>
  <si>
    <t>SHARON</t>
  </si>
  <si>
    <t>FREC-NOBL SHARON</t>
  </si>
  <si>
    <t>BROOKFIELD</t>
  </si>
  <si>
    <t>FREC-NOBL BROOKFIELD</t>
  </si>
  <si>
    <t>A-3H</t>
  </si>
  <si>
    <t>ANTERO RESOURCES CORPORATION</t>
  </si>
  <si>
    <t>MONROE</t>
  </si>
  <si>
    <t>SENECA</t>
  </si>
  <si>
    <t>ET RUBEL UNIT</t>
  </si>
  <si>
    <t>YONTZ UNIT</t>
  </si>
  <si>
    <t>NORMAN UNIT</t>
  </si>
  <si>
    <t>2H</t>
  </si>
  <si>
    <t>GARY UNIT</t>
  </si>
  <si>
    <t>MILEY UNIT</t>
  </si>
  <si>
    <t>5HA</t>
  </si>
  <si>
    <t>BUFFALO</t>
  </si>
  <si>
    <t>SANFORD UNIT</t>
  </si>
  <si>
    <t>WAYNE UNIT</t>
  </si>
  <si>
    <t>3HA</t>
  </si>
  <si>
    <t>4H</t>
  </si>
  <si>
    <t>BEAVER</t>
  </si>
  <si>
    <t>DOLLISON UNIT</t>
  </si>
  <si>
    <t>MILLIGAN UNIT</t>
  </si>
  <si>
    <t>COAL UNIT</t>
  </si>
  <si>
    <t>VORHIES UNIT</t>
  </si>
  <si>
    <t>SCHEETZ UNIT</t>
  </si>
  <si>
    <t>NEUHART UNIT</t>
  </si>
  <si>
    <t>MYRON UNIT</t>
  </si>
  <si>
    <t>MYRON</t>
  </si>
  <si>
    <t>SCHAFER UNIT</t>
  </si>
  <si>
    <t>LAW UNIT</t>
  </si>
  <si>
    <t>ATLAS NOBLE LLC</t>
  </si>
  <si>
    <t>COLUMBIANA</t>
  </si>
  <si>
    <t>UNITY</t>
  </si>
  <si>
    <t>FIRESTONE HOMESTEAD</t>
  </si>
  <si>
    <t>PAD B 3H</t>
  </si>
  <si>
    <t>PAD B 5H</t>
  </si>
  <si>
    <t>PAD B 4H</t>
  </si>
  <si>
    <t>NORTH</t>
  </si>
  <si>
    <t>REESE/CRAMBLETT</t>
  </si>
  <si>
    <t>BP AMERICA PRODUCTION COMPANY</t>
  </si>
  <si>
    <t>TRUMBULL</t>
  </si>
  <si>
    <t>JOHNSTON</t>
  </si>
  <si>
    <t>LENNINGTON</t>
  </si>
  <si>
    <t>HARTFORD</t>
  </si>
  <si>
    <t>BUCKEYE</t>
  </si>
  <si>
    <t>MECCA</t>
  </si>
  <si>
    <t>ZEROVICH</t>
  </si>
  <si>
    <t>JEWETT</t>
  </si>
  <si>
    <t>BRAMMER ENGINEERING INC</t>
  </si>
  <si>
    <t>MORRISON</t>
  </si>
  <si>
    <t>1-H</t>
  </si>
  <si>
    <t>SALEM</t>
  </si>
  <si>
    <t>CHESAPEAKE EXPLORATION LLC</t>
  </si>
  <si>
    <t>CARROLL</t>
  </si>
  <si>
    <t>AUGUSTA</t>
  </si>
  <si>
    <t>MANGUN 22-15-5</t>
  </si>
  <si>
    <t>8H</t>
  </si>
  <si>
    <t>EAST</t>
  </si>
  <si>
    <t>BUCEY 21-14-4</t>
  </si>
  <si>
    <t>WASHINGTON</t>
  </si>
  <si>
    <t>NEIDER 10-14-5</t>
  </si>
  <si>
    <t>HARVEY 16-14-5</t>
  </si>
  <si>
    <t>CENTER</t>
  </si>
  <si>
    <t>SHAW 20-14-5</t>
  </si>
  <si>
    <t>WEST 4-15-5</t>
  </si>
  <si>
    <t>CONIGLIO 7-14-4</t>
  </si>
  <si>
    <t>6H</t>
  </si>
  <si>
    <t>BURGETT 7-15-6</t>
  </si>
  <si>
    <t>8H-RS</t>
  </si>
  <si>
    <t>LEE</t>
  </si>
  <si>
    <t>WHITE 17-13-5</t>
  </si>
  <si>
    <t>BAILEY 35-12-4</t>
  </si>
  <si>
    <t>TANNER 24-12-4</t>
  </si>
  <si>
    <t>10H</t>
  </si>
  <si>
    <t>SCHMUCK FARMS 22-14-5</t>
  </si>
  <si>
    <t>ROSE</t>
  </si>
  <si>
    <t>OTT 13-16-7</t>
  </si>
  <si>
    <t>HOUYOUSE 15-13-5</t>
  </si>
  <si>
    <t>SNODDY 11-13-5</t>
  </si>
  <si>
    <t>SCHMUCK 31-14-4</t>
  </si>
  <si>
    <t>PERRY</t>
  </si>
  <si>
    <t>SCOTT 24-12-5</t>
  </si>
  <si>
    <t>FLIGIEL 29-12-5</t>
  </si>
  <si>
    <t>BURRY 20-14-4</t>
  </si>
  <si>
    <t>WALTERS 30-12-5</t>
  </si>
  <si>
    <t>LOUDON</t>
  </si>
  <si>
    <t>TUCKOSH 35-11-4</t>
  </si>
  <si>
    <t>COE 34-12-4</t>
  </si>
  <si>
    <t>P BROWN 9-13-5</t>
  </si>
  <si>
    <t>SLATES 16-12-5</t>
  </si>
  <si>
    <t>WAGNER 11-13-5</t>
  </si>
  <si>
    <t>FOX</t>
  </si>
  <si>
    <t>MEISTER 11-13-4</t>
  </si>
  <si>
    <t>STARKEY 36-13-4</t>
  </si>
  <si>
    <t>UNION</t>
  </si>
  <si>
    <t>CUMMINGS 17-14-6</t>
  </si>
  <si>
    <t>ELWOOD 32-12-4</t>
  </si>
  <si>
    <t>EDIE 17-13-6</t>
  </si>
  <si>
    <t>ORANGE</t>
  </si>
  <si>
    <t>GARTRELL 23-13-6</t>
  </si>
  <si>
    <t>WALKER 12-12-5</t>
  </si>
  <si>
    <t>COLESCOTT 11-12-5</t>
  </si>
  <si>
    <t>LUCAS 35-11-4</t>
  </si>
  <si>
    <t>RUTLEDGE 10-14-6</t>
  </si>
  <si>
    <t>BEADNELL 12-13-4</t>
  </si>
  <si>
    <t>KOHLER 1-13-5</t>
  </si>
  <si>
    <t>MORSHEISER 26-15-6</t>
  </si>
  <si>
    <t>ELWOOD SOUTH 32-12-4</t>
  </si>
  <si>
    <t>HENDERSON FAMILY 34-11-4</t>
  </si>
  <si>
    <t>DAVIS FARMS 2-14-6</t>
  </si>
  <si>
    <t>KOVACH 3-15-6</t>
  </si>
  <si>
    <t>HALEY 8-14-4</t>
  </si>
  <si>
    <t>KRUPRZAK 17-13-4</t>
  </si>
  <si>
    <t>HAWK 2-15-5</t>
  </si>
  <si>
    <t>BRUNK 32-13-5</t>
  </si>
  <si>
    <t>12H</t>
  </si>
  <si>
    <t>APPALACHIAN 16-12-5</t>
  </si>
  <si>
    <t>PALMER 1-13-5</t>
  </si>
  <si>
    <t>KRICHBAUM 2-14-5</t>
  </si>
  <si>
    <t>JC ACRES 12-12-5</t>
  </si>
  <si>
    <t>ENOLD 3-13-5</t>
  </si>
  <si>
    <t>ANDERSON 31-12-4</t>
  </si>
  <si>
    <t>JEFFERY 2-15-5</t>
  </si>
  <si>
    <t>MILLS 1-15-5</t>
  </si>
  <si>
    <t>MARSHA 18-14-6</t>
  </si>
  <si>
    <t>PUTNAM 34-13-5</t>
  </si>
  <si>
    <t>RAY HAYLEY 5-13-6</t>
  </si>
  <si>
    <t>EVANS 21-12-4</t>
  </si>
  <si>
    <t>SUNNYBROOK 25-12-4</t>
  </si>
  <si>
    <t>JAVERSAK A 23-13-4</t>
  </si>
  <si>
    <t>BARBARA 5-12-5</t>
  </si>
  <si>
    <t>BUCK 24-15-5</t>
  </si>
  <si>
    <t>SHAW PROPERTIES 4-13-5</t>
  </si>
  <si>
    <t>BEADNELL A 21-13-4</t>
  </si>
  <si>
    <t>R MILLER 25-13-5</t>
  </si>
  <si>
    <t>S FARMS 32-14-4</t>
  </si>
  <si>
    <t>JOHN ADAMS 30-12-4</t>
  </si>
  <si>
    <t>COOPER 8-13-5</t>
  </si>
  <si>
    <t>BAINTER 25-15-5</t>
  </si>
  <si>
    <t>SMITH NURSERY 19-13-5</t>
  </si>
  <si>
    <t>JONES A 33-13-4</t>
  </si>
  <si>
    <t>WOODLAND 26-12-4</t>
  </si>
  <si>
    <t>BRYAN SHAW 21-13-5</t>
  </si>
  <si>
    <t>MITCHELL 34-13-5</t>
  </si>
  <si>
    <t>JAVERSAK 28-12-5</t>
  </si>
  <si>
    <t>HUTCHISON 33-15-5</t>
  </si>
  <si>
    <t>8H-X</t>
  </si>
  <si>
    <t>3H-X</t>
  </si>
  <si>
    <t>SMELTZ 23-13-5</t>
  </si>
  <si>
    <t>LAFFERTY 17-13-4</t>
  </si>
  <si>
    <t>STANTON 29-13-5</t>
  </si>
  <si>
    <t>GF FARMS 25-14-5</t>
  </si>
  <si>
    <t>KNOX</t>
  </si>
  <si>
    <t>SANOR FARMS 23-17-5</t>
  </si>
  <si>
    <t>WEST</t>
  </si>
  <si>
    <t>AYRVIEW ACRES 27-16-5</t>
  </si>
  <si>
    <t>FRANKLIN</t>
  </si>
  <si>
    <t>ALBANESO 24-14-4</t>
  </si>
  <si>
    <t>HANOVER</t>
  </si>
  <si>
    <t>HENCEROTH 36-15-4</t>
  </si>
  <si>
    <t>HANOVER FARMS 34-15-4</t>
  </si>
  <si>
    <t>MADISON</t>
  </si>
  <si>
    <t>TREBILCOCK 25-15-4</t>
  </si>
  <si>
    <t>FAIRFIELD</t>
  </si>
  <si>
    <t>MELLINGER 7-12-2</t>
  </si>
  <si>
    <t>HENDERSON 25-16-5</t>
  </si>
  <si>
    <t>TREBILCOCK SOUTH 25-15-4</t>
  </si>
  <si>
    <t>JAN PAUL FARMS 17-15-4</t>
  </si>
  <si>
    <t>CROSSER 20-14-3</t>
  </si>
  <si>
    <t>RIFFLE 21-15-3</t>
  </si>
  <si>
    <t>ANDRULIS 29-14-3</t>
  </si>
  <si>
    <t>WEAVER 23-15-3</t>
  </si>
  <si>
    <t>MRUGALA 6-14-3</t>
  </si>
  <si>
    <t>ROY D 31-15-3</t>
  </si>
  <si>
    <t>MILLTREE 1-14-4</t>
  </si>
  <si>
    <t>MUELLER 29-15-3</t>
  </si>
  <si>
    <t>HARTZ 18-12-2</t>
  </si>
  <si>
    <t>TRITTEN 9-14-3</t>
  </si>
  <si>
    <t>DYE 19-14-3</t>
  </si>
  <si>
    <t>BRICELAND TRUST 24-14-4</t>
  </si>
  <si>
    <t>HRUBY FARMS 10-14-4</t>
  </si>
  <si>
    <t>ALTENHOF 10-15-4</t>
  </si>
  <si>
    <t>JUDY BROWN 27-15-4</t>
  </si>
  <si>
    <t>SEVEK 18-12-3</t>
  </si>
  <si>
    <t>FRANK ZEHENTBAUER 26-15-4</t>
  </si>
  <si>
    <t>MOATS 31-15-4</t>
  </si>
  <si>
    <t>OXFORD</t>
  </si>
  <si>
    <t>ARCHER</t>
  </si>
  <si>
    <t>NORTH AMERICAN COAL ROYALTY CO BUELL</t>
  </si>
  <si>
    <t>STOCK</t>
  </si>
  <si>
    <t>STUART HENDERSON 11-12-6</t>
  </si>
  <si>
    <t>HENDERSON SOUTH 10-12-6</t>
  </si>
  <si>
    <t>RENSI 4-12-6</t>
  </si>
  <si>
    <t>ADDY 9-12-6</t>
  </si>
  <si>
    <t>RUMLEY</t>
  </si>
  <si>
    <t>GOTSHALL 14-12-5</t>
  </si>
  <si>
    <t>RENSI SOUTH 4-12-6</t>
  </si>
  <si>
    <t>DODSON 28-11-5</t>
  </si>
  <si>
    <t>LONG 21-12-5</t>
  </si>
  <si>
    <t>STEWART 12-11-5</t>
  </si>
  <si>
    <t>KIDD 21-12-6</t>
  </si>
  <si>
    <t>RUBY 15-12-5</t>
  </si>
  <si>
    <t>WILLIAM PHILLIPS 1-13-6</t>
  </si>
  <si>
    <t>VALDINGER 12-12-6</t>
  </si>
  <si>
    <t>BRUSH CREEK</t>
  </si>
  <si>
    <t>BROWN 36-11-3</t>
  </si>
  <si>
    <t>SPRINGFIELD</t>
  </si>
  <si>
    <t>CAIN 16-12-4</t>
  </si>
  <si>
    <t>CAIN SOUTH 16-12-4</t>
  </si>
  <si>
    <t>BOOTH 23-11-4</t>
  </si>
  <si>
    <t>CIACCI 22-11-4</t>
  </si>
  <si>
    <t>MAHONING</t>
  </si>
  <si>
    <t>PORTAGE</t>
  </si>
  <si>
    <t>STARK</t>
  </si>
  <si>
    <t>OSNABURG</t>
  </si>
  <si>
    <t>DREVON 29-18-7</t>
  </si>
  <si>
    <t>TUSCARAWAS</t>
  </si>
  <si>
    <t>WARREN</t>
  </si>
  <si>
    <t>GRIBI 1-9-1</t>
  </si>
  <si>
    <t>PARKER 23-5-1</t>
  </si>
  <si>
    <t>CHEVRON APPALACHIA LLC</t>
  </si>
  <si>
    <t>KINSEY</t>
  </si>
  <si>
    <t>2-24HD</t>
  </si>
  <si>
    <t>1-24 HD</t>
  </si>
  <si>
    <t>CNX GAS COMPANY LLC</t>
  </si>
  <si>
    <t>ELLSWORTH</t>
  </si>
  <si>
    <t>HENDRICKS</t>
  </si>
  <si>
    <t>MAHN2AHSU</t>
  </si>
  <si>
    <t>JACKSON</t>
  </si>
  <si>
    <t>NBL1AHSU</t>
  </si>
  <si>
    <t>RESERVE COAL PROPERTIES CO</t>
  </si>
  <si>
    <t>NBL 16AHSU</t>
  </si>
  <si>
    <t>ENOCH</t>
  </si>
  <si>
    <t>NBL11BHSU</t>
  </si>
  <si>
    <t>NBL11CHSU</t>
  </si>
  <si>
    <t>NBL19AHSU</t>
  </si>
  <si>
    <t>NBL33CHSU</t>
  </si>
  <si>
    <t>NBL33BHSU</t>
  </si>
  <si>
    <t>NBL11AHSU</t>
  </si>
  <si>
    <t>RESERVE COAL PROPERTIES</t>
  </si>
  <si>
    <t>NBL33AHSUA</t>
  </si>
  <si>
    <t>NBL19BHSU</t>
  </si>
  <si>
    <t>NBL19CHSU</t>
  </si>
  <si>
    <t>NBL18AHSU</t>
  </si>
  <si>
    <t>NBL18EHSU</t>
  </si>
  <si>
    <t>NBL18BHSU</t>
  </si>
  <si>
    <t>MARION</t>
  </si>
  <si>
    <t>NBL30EHSU</t>
  </si>
  <si>
    <t>NBL30FHSU</t>
  </si>
  <si>
    <t>NBL30DHSU</t>
  </si>
  <si>
    <t>NBL16BHSU</t>
  </si>
  <si>
    <t>ROOTSTOWN</t>
  </si>
  <si>
    <t>ASHER</t>
  </si>
  <si>
    <t>PORT2AHSU</t>
  </si>
  <si>
    <t>AUBURN</t>
  </si>
  <si>
    <t>TROYER</t>
  </si>
  <si>
    <t>TUSC3AHSU</t>
  </si>
  <si>
    <t>ECLIPSE RESOURCES I LP</t>
  </si>
  <si>
    <t>MIZER UNIT</t>
  </si>
  <si>
    <t>MIZER FARMS UNIT</t>
  </si>
  <si>
    <t>GREEN</t>
  </si>
  <si>
    <t>TIPPENS UNIT</t>
  </si>
  <si>
    <t>6HM</t>
  </si>
  <si>
    <t>6HS</t>
  </si>
  <si>
    <t>HERRICK UNIT A</t>
  </si>
  <si>
    <t>HERRICK UNIT B</t>
  </si>
  <si>
    <t>HERRICK UNIT C</t>
  </si>
  <si>
    <t>SHROYER UNIT</t>
  </si>
  <si>
    <t>DUANE WEISEND UNIT</t>
  </si>
  <si>
    <t>ENERVEST OPERATING L</t>
  </si>
  <si>
    <t>CAIRNS</t>
  </si>
  <si>
    <t>RHDK INVESTMENTS 21-4-4</t>
  </si>
  <si>
    <t>MARLBORO</t>
  </si>
  <si>
    <t>FRANK UNIT</t>
  </si>
  <si>
    <t>2-H</t>
  </si>
  <si>
    <t>EQT PRODUCTION COMPANY</t>
  </si>
  <si>
    <t>CLARK</t>
  </si>
  <si>
    <t>VALLEY</t>
  </si>
  <si>
    <t>NCD3</t>
  </si>
  <si>
    <t>GULFPORT ENERGY CORPORATION</t>
  </si>
  <si>
    <t>KIRKWOOD</t>
  </si>
  <si>
    <t>SHUGERT</t>
  </si>
  <si>
    <t>1-1H</t>
  </si>
  <si>
    <t>1-12H</t>
  </si>
  <si>
    <t>SOMERSET</t>
  </si>
  <si>
    <t>STUTZMAN</t>
  </si>
  <si>
    <t>1-14H</t>
  </si>
  <si>
    <t>MCCORT</t>
  </si>
  <si>
    <t>1-28H</t>
  </si>
  <si>
    <t>BOLTON</t>
  </si>
  <si>
    <t>1-29H</t>
  </si>
  <si>
    <t>IRONS</t>
  </si>
  <si>
    <t>1-4H</t>
  </si>
  <si>
    <t>2-28H</t>
  </si>
  <si>
    <t>2-4H</t>
  </si>
  <si>
    <t>EAGLE CREEK</t>
  </si>
  <si>
    <t>1-26H</t>
  </si>
  <si>
    <t>3-28H</t>
  </si>
  <si>
    <t>INHERST</t>
  </si>
  <si>
    <t>2-14H</t>
  </si>
  <si>
    <t>2-26H</t>
  </si>
  <si>
    <t>3-26H</t>
  </si>
  <si>
    <t>3-1H</t>
  </si>
  <si>
    <t>2-1H</t>
  </si>
  <si>
    <t>3-12H</t>
  </si>
  <si>
    <t>2-12H</t>
  </si>
  <si>
    <t>3-14H</t>
  </si>
  <si>
    <t>4-28H</t>
  </si>
  <si>
    <t>4-12H</t>
  </si>
  <si>
    <t>BOLTON # 3-29H</t>
  </si>
  <si>
    <t>3-29H</t>
  </si>
  <si>
    <t>2-29H</t>
  </si>
  <si>
    <t>4-1H</t>
  </si>
  <si>
    <t>FAMILY</t>
  </si>
  <si>
    <t>3-32H</t>
  </si>
  <si>
    <t>2-32H</t>
  </si>
  <si>
    <t>1-32H</t>
  </si>
  <si>
    <t>WESLEY</t>
  </si>
  <si>
    <t>2-8H</t>
  </si>
  <si>
    <t>1-8H</t>
  </si>
  <si>
    <t>AMANDA</t>
  </si>
  <si>
    <t>4-14H</t>
  </si>
  <si>
    <t>HAYES</t>
  </si>
  <si>
    <t>DUVALL</t>
  </si>
  <si>
    <t>1-5H</t>
  </si>
  <si>
    <t>2-5H</t>
  </si>
  <si>
    <t>3-5H</t>
  </si>
  <si>
    <t>TRIPLE B</t>
  </si>
  <si>
    <t>1-21H</t>
  </si>
  <si>
    <t>2-21H</t>
  </si>
  <si>
    <t>3-21H</t>
  </si>
  <si>
    <t>SANDRA</t>
  </si>
  <si>
    <t>1-31H</t>
  </si>
  <si>
    <t>2-31H</t>
  </si>
  <si>
    <t>GROH</t>
  </si>
  <si>
    <t>KAREN 23-9-7</t>
  </si>
  <si>
    <t>ATHENS</t>
  </si>
  <si>
    <t>WAGNER</t>
  </si>
  <si>
    <t>BOY SCOUT</t>
  </si>
  <si>
    <t>1-33H</t>
  </si>
  <si>
    <t>MOOREFIELD</t>
  </si>
  <si>
    <t>RYSER</t>
  </si>
  <si>
    <t>1-25H</t>
  </si>
  <si>
    <t>BK STEPHENS</t>
  </si>
  <si>
    <t>1-16H</t>
  </si>
  <si>
    <t>FREEPORT</t>
  </si>
  <si>
    <t>CLAY</t>
  </si>
  <si>
    <t>LYON</t>
  </si>
  <si>
    <t>1-27H</t>
  </si>
  <si>
    <t>STOUT</t>
  </si>
  <si>
    <t>2-33H</t>
  </si>
  <si>
    <t>5-33H</t>
  </si>
  <si>
    <t>4-33H</t>
  </si>
  <si>
    <t>2-16H</t>
  </si>
  <si>
    <t>2-25H</t>
  </si>
  <si>
    <t>2-27H</t>
  </si>
  <si>
    <t>3-25H</t>
  </si>
  <si>
    <t>3-16H</t>
  </si>
  <si>
    <t>4-25H</t>
  </si>
  <si>
    <t>3-4H</t>
  </si>
  <si>
    <t>GUSTINA-BEAR</t>
  </si>
  <si>
    <t>1-23H</t>
  </si>
  <si>
    <t>2-23H</t>
  </si>
  <si>
    <t>3-23H</t>
  </si>
  <si>
    <t>3-27H</t>
  </si>
  <si>
    <t>4-4H</t>
  </si>
  <si>
    <t>MILLIKEN</t>
  </si>
  <si>
    <t>MICHAEL</t>
  </si>
  <si>
    <t>HALCON OPERATING COMPANY INC</t>
  </si>
  <si>
    <t>DAVIDSON</t>
  </si>
  <si>
    <t>GRENAMYER</t>
  </si>
  <si>
    <t>BRUGLER</t>
  </si>
  <si>
    <t>LORDSTOWN</t>
  </si>
  <si>
    <t>KIBLER</t>
  </si>
  <si>
    <t>VIENNA</t>
  </si>
  <si>
    <t>AVALON</t>
  </si>
  <si>
    <t>2-3H</t>
  </si>
  <si>
    <t>HALL DRILLING LLC (OIL &amp; GAS)</t>
  </si>
  <si>
    <t>WOLF PEN</t>
  </si>
  <si>
    <t>BETHEL</t>
  </si>
  <si>
    <t>HERCHER SOUTH</t>
  </si>
  <si>
    <t>HERCHER NORTH</t>
  </si>
  <si>
    <t>2HA</t>
  </si>
  <si>
    <t>HESS OHIO DEVELOPMENTS LLC</t>
  </si>
  <si>
    <t>KIRKWOOD A</t>
  </si>
  <si>
    <t>2H-33</t>
  </si>
  <si>
    <t>4H-33</t>
  </si>
  <si>
    <t>CNXGUE 10N7W</t>
  </si>
  <si>
    <t>1H-8</t>
  </si>
  <si>
    <t>2H-8</t>
  </si>
  <si>
    <t>3H-8</t>
  </si>
  <si>
    <t>4H-8</t>
  </si>
  <si>
    <t>CNXHAR9N5W</t>
  </si>
  <si>
    <t>1H-24</t>
  </si>
  <si>
    <t>CADIZ</t>
  </si>
  <si>
    <t>CNXHAR10N5W</t>
  </si>
  <si>
    <t>1H-23</t>
  </si>
  <si>
    <t>2H-24</t>
  </si>
  <si>
    <t>3H-24</t>
  </si>
  <si>
    <t>CADIZ B</t>
  </si>
  <si>
    <t>2H-14</t>
  </si>
  <si>
    <t>1H-14</t>
  </si>
  <si>
    <t>ARCHER A</t>
  </si>
  <si>
    <t>1H-31</t>
  </si>
  <si>
    <t>3H-14</t>
  </si>
  <si>
    <t>4H-14</t>
  </si>
  <si>
    <t>2H-31</t>
  </si>
  <si>
    <t>4H-31</t>
  </si>
  <si>
    <t>3H-31</t>
  </si>
  <si>
    <t>HG ENERGY LLC</t>
  </si>
  <si>
    <t>WHITACRE ENTERPRISES INC</t>
  </si>
  <si>
    <t>701 N-2H</t>
  </si>
  <si>
    <t>701 S-4H</t>
  </si>
  <si>
    <t>701 S-6H</t>
  </si>
  <si>
    <t>701 N-1H</t>
  </si>
  <si>
    <t>701 N-3H</t>
  </si>
  <si>
    <t>702 S-5H</t>
  </si>
  <si>
    <t>702 S-4H</t>
  </si>
  <si>
    <t>702 N-2H</t>
  </si>
  <si>
    <t>701 S-5H-A</t>
  </si>
  <si>
    <t>HILCORP ENERGY COMPANY</t>
  </si>
  <si>
    <t>SALEM-GRUBBS</t>
  </si>
  <si>
    <t>POLAND</t>
  </si>
  <si>
    <t>POLAND-CLL1</t>
  </si>
  <si>
    <t>1AH</t>
  </si>
  <si>
    <t>POLAND-CLL2</t>
  </si>
  <si>
    <t>PDC ENERGY INC</t>
  </si>
  <si>
    <t>ONEGA COMMISSIONERS</t>
  </si>
  <si>
    <t>14-25H</t>
  </si>
  <si>
    <t>DETWEILER</t>
  </si>
  <si>
    <t>42-3H</t>
  </si>
  <si>
    <t>STIERS</t>
  </si>
  <si>
    <t>3-H</t>
  </si>
  <si>
    <t>COMMISSIONERS</t>
  </si>
  <si>
    <t>MORGAN</t>
  </si>
  <si>
    <t>PALMER</t>
  </si>
  <si>
    <t>ADAMS</t>
  </si>
  <si>
    <t>GARVIN</t>
  </si>
  <si>
    <t>WATERFORD</t>
  </si>
  <si>
    <t>NEILL</t>
  </si>
  <si>
    <t>R E GAS DEVELOPMENT LLC</t>
  </si>
  <si>
    <t>OCEL</t>
  </si>
  <si>
    <t>BRACE</t>
  </si>
  <si>
    <t>GRAHAM</t>
  </si>
  <si>
    <t>BRACE WEST</t>
  </si>
  <si>
    <t>JENKINS UNIT</t>
  </si>
  <si>
    <t>GRUNDER</t>
  </si>
  <si>
    <t>MILLWOOD</t>
  </si>
  <si>
    <t>J ANDERSON</t>
  </si>
  <si>
    <t>NOBLE UNIT</t>
  </si>
  <si>
    <t>RICE DRILLING D LLC</t>
  </si>
  <si>
    <t>SMITH</t>
  </si>
  <si>
    <t>BIGFOOT</t>
  </si>
  <si>
    <t>BLUE THUNDER</t>
  </si>
  <si>
    <t>OHIO</t>
  </si>
  <si>
    <t>TRIAD HUNTER LLC</t>
  </si>
  <si>
    <t>ORMET CORP</t>
  </si>
  <si>
    <t>1-9H</t>
  </si>
  <si>
    <t>ORMET</t>
  </si>
  <si>
    <t>2-9H</t>
  </si>
  <si>
    <t>3-9-H</t>
  </si>
  <si>
    <t>XTO ENERGY INC.</t>
  </si>
  <si>
    <t>MEAD</t>
  </si>
  <si>
    <t>KALDOR</t>
  </si>
  <si>
    <t>SWITZERLAND</t>
  </si>
  <si>
    <t>MONROE NORTH UNIT</t>
  </si>
  <si>
    <t>oil/day</t>
  </si>
  <si>
    <t>gas/day</t>
  </si>
  <si>
    <t>$/day</t>
  </si>
  <si>
    <t>$/qtr</t>
  </si>
  <si>
    <t>total/avg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</si>
</sst>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b/>
      <sz val="9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</cellStyleXfs>
  <cellXfs count="37">
    <xf numFmtId="0" fontId="0" fillId="0" borderId="0" xfId="0"/>
    <xf numFmtId="164" fontId="7" fillId="0" borderId="0" xfId="3" applyNumberFormat="1" applyFont="1" applyFill="1" applyBorder="1"/>
    <xf numFmtId="0" fontId="0" fillId="0" borderId="0" xfId="0"/>
    <xf numFmtId="0" fontId="7" fillId="0" borderId="0" xfId="3" applyFont="1" applyFill="1" applyBorder="1"/>
    <xf numFmtId="0" fontId="8" fillId="0" borderId="0" xfId="5" applyFont="1" applyFill="1" applyBorder="1" applyAlignment="1">
      <alignment horizontal="left" wrapText="1"/>
    </xf>
    <xf numFmtId="0" fontId="8" fillId="0" borderId="0" xfId="5" applyFont="1" applyFill="1" applyBorder="1" applyAlignment="1">
      <alignment horizontal="right" wrapText="1"/>
    </xf>
    <xf numFmtId="15" fontId="8" fillId="0" borderId="0" xfId="5" applyNumberFormat="1" applyFont="1" applyFill="1" applyBorder="1" applyAlignment="1">
      <alignment horizontal="right" wrapText="1"/>
    </xf>
    <xf numFmtId="0" fontId="7" fillId="0" borderId="0" xfId="3" applyFont="1" applyFill="1"/>
    <xf numFmtId="1" fontId="5" fillId="0" borderId="1" xfId="5" applyNumberFormat="1" applyFont="1" applyFill="1" applyBorder="1" applyAlignment="1" applyProtection="1">
      <alignment horizontal="left" wrapText="1"/>
      <protection locked="0"/>
    </xf>
    <xf numFmtId="49" fontId="5" fillId="0" borderId="1" xfId="5" applyNumberFormat="1" applyFont="1" applyFill="1" applyBorder="1" applyAlignment="1" applyProtection="1">
      <alignment horizontal="left"/>
      <protection locked="0"/>
    </xf>
    <xf numFmtId="49" fontId="5" fillId="0" borderId="1" xfId="5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37" fontId="1" fillId="0" borderId="0" xfId="1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7" fontId="1" fillId="0" borderId="0" xfId="1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37" fontId="2" fillId="0" borderId="0" xfId="1" applyNumberFormat="1" applyFont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164" fontId="0" fillId="0" borderId="0" xfId="0" applyNumberFormat="1"/>
    <xf numFmtId="1" fontId="7" fillId="0" borderId="0" xfId="3" applyNumberFormat="1" applyFont="1" applyFill="1" applyBorder="1"/>
    <xf numFmtId="1" fontId="0" fillId="0" borderId="0" xfId="0" applyNumberFormat="1"/>
    <xf numFmtId="49" fontId="9" fillId="0" borderId="0" xfId="3" applyNumberFormat="1" applyFont="1" applyFill="1" applyBorder="1" applyAlignment="1">
      <alignment wrapText="1"/>
    </xf>
    <xf numFmtId="0" fontId="2" fillId="0" borderId="0" xfId="0" applyFont="1"/>
    <xf numFmtId="1" fontId="9" fillId="0" borderId="1" xfId="3" applyNumberFormat="1" applyFont="1" applyFill="1" applyBorder="1" applyAlignment="1">
      <alignment wrapText="1"/>
    </xf>
    <xf numFmtId="164" fontId="9" fillId="0" borderId="1" xfId="3" applyNumberFormat="1" applyFont="1" applyFill="1" applyBorder="1" applyAlignment="1">
      <alignment wrapText="1"/>
    </xf>
    <xf numFmtId="0" fontId="10" fillId="0" borderId="0" xfId="0" applyFont="1" applyFill="1" applyAlignment="1" applyProtection="1">
      <alignment horizontal="left"/>
      <protection locked="0"/>
    </xf>
    <xf numFmtId="1" fontId="9" fillId="0" borderId="0" xfId="3" applyNumberFormat="1" applyFont="1" applyFill="1" applyBorder="1"/>
    <xf numFmtId="164" fontId="9" fillId="0" borderId="0" xfId="3" applyNumberFormat="1" applyFont="1" applyFill="1" applyBorder="1"/>
    <xf numFmtId="0" fontId="11" fillId="0" borderId="0" xfId="5" applyFont="1" applyFill="1" applyBorder="1" applyAlignment="1">
      <alignment horizontal="left" wrapText="1"/>
    </xf>
    <xf numFmtId="0" fontId="11" fillId="0" borderId="0" xfId="5" applyFont="1" applyFill="1" applyBorder="1" applyAlignment="1">
      <alignment horizontal="right" wrapText="1"/>
    </xf>
    <xf numFmtId="15" fontId="11" fillId="0" borderId="0" xfId="5" applyNumberFormat="1" applyFont="1" applyFill="1" applyBorder="1" applyAlignment="1">
      <alignment horizontal="right" wrapText="1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_Shee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8"/>
  <sheetViews>
    <sheetView tabSelected="1" workbookViewId="0">
      <selection activeCell="M2" sqref="M2"/>
    </sheetView>
  </sheetViews>
  <sheetFormatPr defaultRowHeight="15" x14ac:dyDescent="0.25"/>
  <cols>
    <col min="1" max="1" width="34.85546875" customWidth="1"/>
    <col min="2" max="2" width="14.7109375" customWidth="1"/>
    <col min="3" max="3" width="16.140625" customWidth="1"/>
    <col min="4" max="4" width="27.42578125" customWidth="1"/>
    <col min="5" max="5" width="14.28515625" customWidth="1"/>
    <col min="6" max="6" width="10.85546875" customWidth="1"/>
    <col min="7" max="7" width="14.42578125" customWidth="1"/>
    <col min="8" max="8" width="10.85546875" customWidth="1"/>
    <col min="10" max="11" width="9.140625" style="26"/>
    <col min="12" max="12" width="9.28515625" style="24" customWidth="1"/>
    <col min="13" max="13" width="12.5703125" style="24" customWidth="1"/>
  </cols>
  <sheetData>
    <row r="1" spans="1:20" s="28" customForma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29" t="s">
        <v>517</v>
      </c>
      <c r="K1" s="29" t="s">
        <v>518</v>
      </c>
      <c r="L1" s="30" t="s">
        <v>519</v>
      </c>
      <c r="M1" s="30" t="s">
        <v>520</v>
      </c>
      <c r="N1" s="27"/>
      <c r="O1" s="27"/>
      <c r="P1" s="27"/>
      <c r="Q1" s="27"/>
      <c r="R1" s="27"/>
      <c r="S1" s="27"/>
      <c r="T1" s="27"/>
    </row>
    <row r="2" spans="1:20" s="28" customFormat="1" x14ac:dyDescent="0.25">
      <c r="A2" s="31" t="s">
        <v>521</v>
      </c>
      <c r="B2" s="31" t="s">
        <v>521</v>
      </c>
      <c r="C2" s="31" t="s">
        <v>521</v>
      </c>
      <c r="D2" s="31" t="s">
        <v>521</v>
      </c>
      <c r="E2" s="31" t="s">
        <v>521</v>
      </c>
      <c r="F2" s="19">
        <v>3013666.6199999996</v>
      </c>
      <c r="G2" s="19">
        <v>132017386.41400003</v>
      </c>
      <c r="H2" s="19">
        <v>2381071.5699999989</v>
      </c>
      <c r="I2" s="19">
        <v>50858</v>
      </c>
      <c r="J2" s="32">
        <f t="shared" ref="J2:J65" si="0">F2/I2</f>
        <v>59.256491014196385</v>
      </c>
      <c r="K2" s="32">
        <f t="shared" ref="K2:K65" si="1">G2/I2</f>
        <v>2595.8037361673687</v>
      </c>
      <c r="L2" s="33">
        <f t="shared" ref="L2:L65" si="2">SUM(J2*90)+(K2*4)</f>
        <v>15716.299135947149</v>
      </c>
      <c r="M2" s="33">
        <f t="shared" ref="M2:M65" si="3">L2*I2</f>
        <v>799299541.45600009</v>
      </c>
      <c r="N2" s="34"/>
      <c r="O2" s="34"/>
      <c r="P2" s="35"/>
      <c r="Q2" s="35"/>
      <c r="R2" s="36"/>
      <c r="S2" s="34"/>
      <c r="T2" s="34"/>
    </row>
    <row r="3" spans="1:20" x14ac:dyDescent="0.25">
      <c r="A3" s="16" t="s">
        <v>55</v>
      </c>
      <c r="B3" s="18" t="s">
        <v>56</v>
      </c>
      <c r="C3" s="18" t="s">
        <v>57</v>
      </c>
      <c r="D3" s="18" t="s">
        <v>62</v>
      </c>
      <c r="E3" s="11" t="s">
        <v>26</v>
      </c>
      <c r="F3" s="17">
        <v>6687.920000000001</v>
      </c>
      <c r="G3" s="17">
        <v>1692932.3299999994</v>
      </c>
      <c r="H3" s="17">
        <v>219</v>
      </c>
      <c r="I3" s="17">
        <v>90</v>
      </c>
      <c r="J3" s="25">
        <f t="shared" si="0"/>
        <v>74.310222222222237</v>
      </c>
      <c r="K3" s="25">
        <f t="shared" si="1"/>
        <v>18810.359222222214</v>
      </c>
      <c r="L3" s="1">
        <f t="shared" si="2"/>
        <v>81929.356888888855</v>
      </c>
      <c r="M3" s="1">
        <f t="shared" si="3"/>
        <v>7373642.1199999973</v>
      </c>
      <c r="N3" s="4"/>
      <c r="O3" s="4"/>
      <c r="P3" s="5"/>
      <c r="Q3" s="5"/>
      <c r="R3" s="6"/>
      <c r="S3" s="4"/>
      <c r="T3" s="4"/>
    </row>
    <row r="4" spans="1:20" x14ac:dyDescent="0.25">
      <c r="A4" s="13" t="s">
        <v>275</v>
      </c>
      <c r="B4" s="13" t="s">
        <v>49</v>
      </c>
      <c r="C4" s="13" t="s">
        <v>57</v>
      </c>
      <c r="D4" s="13" t="s">
        <v>281</v>
      </c>
      <c r="E4" s="12" t="s">
        <v>293</v>
      </c>
      <c r="F4" s="14">
        <v>50159.03</v>
      </c>
      <c r="G4" s="14">
        <v>519686.04</v>
      </c>
      <c r="H4" s="14">
        <v>9035.85</v>
      </c>
      <c r="I4" s="14">
        <v>86</v>
      </c>
      <c r="J4" s="25">
        <f t="shared" si="0"/>
        <v>583.24453488372092</v>
      </c>
      <c r="K4" s="25">
        <f t="shared" si="1"/>
        <v>6042.8609302325576</v>
      </c>
      <c r="L4" s="1">
        <f t="shared" si="2"/>
        <v>76663.451860465109</v>
      </c>
      <c r="M4" s="1">
        <f t="shared" si="3"/>
        <v>6593056.8599999994</v>
      </c>
      <c r="N4" s="4"/>
      <c r="O4" s="4"/>
      <c r="P4" s="5"/>
      <c r="Q4" s="5"/>
      <c r="R4" s="6"/>
      <c r="S4" s="4"/>
      <c r="T4" s="4"/>
    </row>
    <row r="5" spans="1:20" x14ac:dyDescent="0.25">
      <c r="A5" s="13" t="s">
        <v>275</v>
      </c>
      <c r="B5" s="16" t="s">
        <v>49</v>
      </c>
      <c r="C5" s="16" t="s">
        <v>57</v>
      </c>
      <c r="D5" s="16" t="s">
        <v>281</v>
      </c>
      <c r="E5" s="15" t="s">
        <v>292</v>
      </c>
      <c r="F5" s="17">
        <v>47326.41</v>
      </c>
      <c r="G5" s="17">
        <v>458108.78</v>
      </c>
      <c r="H5" s="17">
        <v>10557.15</v>
      </c>
      <c r="I5" s="17">
        <v>79</v>
      </c>
      <c r="J5" s="25">
        <f t="shared" si="0"/>
        <v>599.06848101265825</v>
      </c>
      <c r="K5" s="25">
        <f t="shared" si="1"/>
        <v>5798.8453164556968</v>
      </c>
      <c r="L5" s="1">
        <f t="shared" si="2"/>
        <v>77111.544556962035</v>
      </c>
      <c r="M5" s="1">
        <f t="shared" si="3"/>
        <v>6091812.0200000005</v>
      </c>
      <c r="N5" s="4"/>
      <c r="O5" s="4"/>
      <c r="P5" s="5"/>
      <c r="Q5" s="5"/>
      <c r="R5" s="6"/>
      <c r="S5" s="4"/>
      <c r="T5" s="4"/>
    </row>
    <row r="6" spans="1:20" x14ac:dyDescent="0.25">
      <c r="A6" s="13" t="s">
        <v>275</v>
      </c>
      <c r="B6" s="16" t="s">
        <v>49</v>
      </c>
      <c r="C6" s="16" t="s">
        <v>57</v>
      </c>
      <c r="D6" s="16" t="s">
        <v>281</v>
      </c>
      <c r="E6" s="15" t="s">
        <v>286</v>
      </c>
      <c r="F6" s="17">
        <v>43340.68</v>
      </c>
      <c r="G6" s="17">
        <v>423506.48</v>
      </c>
      <c r="H6" s="17">
        <v>15196.59</v>
      </c>
      <c r="I6" s="17">
        <v>73</v>
      </c>
      <c r="J6" s="25">
        <f t="shared" si="0"/>
        <v>593.7079452054794</v>
      </c>
      <c r="K6" s="25">
        <f t="shared" si="1"/>
        <v>5801.4586301369864</v>
      </c>
      <c r="L6" s="1">
        <f t="shared" si="2"/>
        <v>76639.549589041097</v>
      </c>
      <c r="M6" s="1">
        <f t="shared" si="3"/>
        <v>5594687.1200000001</v>
      </c>
      <c r="N6" s="4"/>
      <c r="O6" s="4"/>
      <c r="P6" s="5"/>
      <c r="Q6" s="5"/>
      <c r="R6" s="6"/>
      <c r="S6" s="4"/>
      <c r="T6" s="4"/>
    </row>
    <row r="7" spans="1:20" x14ac:dyDescent="0.25">
      <c r="A7" s="16" t="s">
        <v>55</v>
      </c>
      <c r="B7" s="18" t="s">
        <v>56</v>
      </c>
      <c r="C7" s="18" t="s">
        <v>57</v>
      </c>
      <c r="D7" s="18" t="s">
        <v>62</v>
      </c>
      <c r="E7" s="11" t="s">
        <v>25</v>
      </c>
      <c r="F7" s="17">
        <v>2260.02</v>
      </c>
      <c r="G7" s="17">
        <v>1285786.3999999999</v>
      </c>
      <c r="H7" s="17">
        <v>202</v>
      </c>
      <c r="I7" s="17">
        <v>90</v>
      </c>
      <c r="J7" s="25">
        <f t="shared" si="0"/>
        <v>25.111333333333334</v>
      </c>
      <c r="K7" s="25">
        <f t="shared" si="1"/>
        <v>14286.515555555554</v>
      </c>
      <c r="L7" s="1">
        <f t="shared" si="2"/>
        <v>59406.082222222212</v>
      </c>
      <c r="M7" s="1">
        <f t="shared" si="3"/>
        <v>5346547.3999999994</v>
      </c>
      <c r="N7" s="4"/>
      <c r="O7" s="4"/>
      <c r="P7" s="5"/>
      <c r="Q7" s="5"/>
      <c r="R7" s="6"/>
      <c r="S7" s="4"/>
      <c r="T7" s="4"/>
    </row>
    <row r="8" spans="1:20" x14ac:dyDescent="0.25">
      <c r="A8" s="13" t="s">
        <v>501</v>
      </c>
      <c r="B8" s="13" t="s">
        <v>10</v>
      </c>
      <c r="C8" s="13" t="s">
        <v>502</v>
      </c>
      <c r="D8" s="13" t="s">
        <v>503</v>
      </c>
      <c r="E8" s="12" t="s">
        <v>31</v>
      </c>
      <c r="F8" s="14">
        <v>35.9</v>
      </c>
      <c r="G8" s="14">
        <v>1296652</v>
      </c>
      <c r="H8" s="14">
        <v>0</v>
      </c>
      <c r="I8" s="14">
        <v>92</v>
      </c>
      <c r="J8" s="25">
        <f t="shared" si="0"/>
        <v>0.39021739130434779</v>
      </c>
      <c r="K8" s="25">
        <f t="shared" si="1"/>
        <v>14094.04347826087</v>
      </c>
      <c r="L8" s="1">
        <f t="shared" si="2"/>
        <v>56411.293478260872</v>
      </c>
      <c r="M8" s="1">
        <f t="shared" si="3"/>
        <v>5189839</v>
      </c>
      <c r="N8" s="4"/>
      <c r="O8" s="4"/>
      <c r="P8" s="5"/>
      <c r="Q8" s="5"/>
      <c r="R8" s="6"/>
      <c r="S8" s="4"/>
      <c r="T8" s="4"/>
    </row>
    <row r="9" spans="1:20" x14ac:dyDescent="0.25">
      <c r="A9" s="13" t="s">
        <v>460</v>
      </c>
      <c r="B9" s="13" t="s">
        <v>56</v>
      </c>
      <c r="C9" s="13" t="s">
        <v>110</v>
      </c>
      <c r="D9" s="13" t="s">
        <v>461</v>
      </c>
      <c r="E9" s="12" t="s">
        <v>467</v>
      </c>
      <c r="F9" s="14">
        <v>0</v>
      </c>
      <c r="G9" s="14">
        <v>1153536</v>
      </c>
      <c r="H9" s="14">
        <v>21252</v>
      </c>
      <c r="I9" s="14">
        <v>92</v>
      </c>
      <c r="J9" s="25">
        <f t="shared" si="0"/>
        <v>0</v>
      </c>
      <c r="K9" s="25">
        <f t="shared" si="1"/>
        <v>12538.434782608696</v>
      </c>
      <c r="L9" s="1">
        <f t="shared" si="2"/>
        <v>50153.739130434784</v>
      </c>
      <c r="M9" s="1">
        <f t="shared" si="3"/>
        <v>4614144</v>
      </c>
      <c r="N9" s="4"/>
      <c r="O9" s="4"/>
      <c r="P9" s="5"/>
      <c r="Q9" s="5"/>
      <c r="R9" s="6"/>
      <c r="S9" s="4"/>
      <c r="T9" s="4"/>
    </row>
    <row r="10" spans="1:20" x14ac:dyDescent="0.25">
      <c r="A10" s="16" t="s">
        <v>55</v>
      </c>
      <c r="B10" s="18" t="s">
        <v>49</v>
      </c>
      <c r="C10" s="18" t="s">
        <v>57</v>
      </c>
      <c r="D10" s="18" t="s">
        <v>79</v>
      </c>
      <c r="E10" s="11" t="s">
        <v>61</v>
      </c>
      <c r="F10" s="17">
        <v>25975.070000000003</v>
      </c>
      <c r="G10" s="17">
        <v>501182.51</v>
      </c>
      <c r="H10" s="17">
        <v>3729.0599999999995</v>
      </c>
      <c r="I10" s="17">
        <v>92</v>
      </c>
      <c r="J10" s="25">
        <f t="shared" si="0"/>
        <v>282.33771739130441</v>
      </c>
      <c r="K10" s="25">
        <f t="shared" si="1"/>
        <v>5447.6359782608697</v>
      </c>
      <c r="L10" s="1">
        <f t="shared" si="2"/>
        <v>47200.938478260876</v>
      </c>
      <c r="M10" s="1">
        <f t="shared" si="3"/>
        <v>4342486.3400000008</v>
      </c>
      <c r="N10" s="4"/>
      <c r="O10" s="4"/>
      <c r="P10" s="5"/>
      <c r="Q10" s="5"/>
      <c r="R10" s="6"/>
      <c r="S10" s="4"/>
      <c r="T10" s="4"/>
    </row>
    <row r="11" spans="1:20" x14ac:dyDescent="0.25">
      <c r="A11" s="16" t="s">
        <v>330</v>
      </c>
      <c r="B11" s="16" t="s">
        <v>10</v>
      </c>
      <c r="C11" s="16" t="s">
        <v>268</v>
      </c>
      <c r="D11" s="16" t="s">
        <v>332</v>
      </c>
      <c r="E11" s="15" t="s">
        <v>359</v>
      </c>
      <c r="F11" s="17">
        <v>9315</v>
      </c>
      <c r="G11" s="17">
        <v>870816</v>
      </c>
      <c r="H11" s="17">
        <v>5082</v>
      </c>
      <c r="I11" s="17">
        <v>82</v>
      </c>
      <c r="J11" s="25">
        <f t="shared" si="0"/>
        <v>113.59756097560975</v>
      </c>
      <c r="K11" s="25">
        <f t="shared" si="1"/>
        <v>10619.707317073171</v>
      </c>
      <c r="L11" s="1">
        <f t="shared" si="2"/>
        <v>52702.609756097561</v>
      </c>
      <c r="M11" s="1">
        <f t="shared" si="3"/>
        <v>4321614</v>
      </c>
      <c r="N11" s="7"/>
      <c r="O11" s="7"/>
      <c r="P11" s="7"/>
      <c r="Q11" s="7"/>
      <c r="R11" s="7"/>
      <c r="S11" s="7"/>
      <c r="T11" s="7"/>
    </row>
    <row r="12" spans="1:20" x14ac:dyDescent="0.25">
      <c r="A12" s="16" t="s">
        <v>330</v>
      </c>
      <c r="B12" s="16" t="s">
        <v>10</v>
      </c>
      <c r="C12" s="16" t="s">
        <v>335</v>
      </c>
      <c r="D12" s="16" t="s">
        <v>360</v>
      </c>
      <c r="E12" s="15" t="s">
        <v>361</v>
      </c>
      <c r="F12" s="17">
        <v>0</v>
      </c>
      <c r="G12" s="17">
        <v>1080322</v>
      </c>
      <c r="H12" s="17">
        <v>2709</v>
      </c>
      <c r="I12" s="17">
        <v>91</v>
      </c>
      <c r="J12" s="25">
        <f t="shared" si="0"/>
        <v>0</v>
      </c>
      <c r="K12" s="25">
        <f t="shared" si="1"/>
        <v>11871.670329670329</v>
      </c>
      <c r="L12" s="1">
        <f t="shared" si="2"/>
        <v>47486.681318681316</v>
      </c>
      <c r="M12" s="1">
        <f t="shared" si="3"/>
        <v>4321288</v>
      </c>
      <c r="N12" s="3"/>
      <c r="O12" s="3"/>
      <c r="P12" s="3"/>
      <c r="Q12" s="3"/>
      <c r="R12" s="3"/>
      <c r="S12" s="3"/>
      <c r="T12" s="3"/>
    </row>
    <row r="13" spans="1:20" x14ac:dyDescent="0.25">
      <c r="A13" s="16" t="s">
        <v>55</v>
      </c>
      <c r="B13" s="18" t="s">
        <v>49</v>
      </c>
      <c r="C13" s="18" t="s">
        <v>57</v>
      </c>
      <c r="D13" s="18" t="s">
        <v>74</v>
      </c>
      <c r="E13" s="11" t="s">
        <v>26</v>
      </c>
      <c r="F13" s="17">
        <v>25568.919999999995</v>
      </c>
      <c r="G13" s="17">
        <v>502218.92</v>
      </c>
      <c r="H13" s="17">
        <v>9649.5999999999967</v>
      </c>
      <c r="I13" s="17">
        <v>79</v>
      </c>
      <c r="J13" s="25">
        <f t="shared" si="0"/>
        <v>323.65721518987334</v>
      </c>
      <c r="K13" s="25">
        <f t="shared" si="1"/>
        <v>6357.2015189873418</v>
      </c>
      <c r="L13" s="1">
        <f t="shared" si="2"/>
        <v>54557.955443037965</v>
      </c>
      <c r="M13" s="1">
        <f t="shared" si="3"/>
        <v>4310078.4799999995</v>
      </c>
      <c r="N13" s="3"/>
      <c r="O13" s="3"/>
      <c r="P13" s="3"/>
      <c r="Q13" s="3"/>
      <c r="R13" s="3"/>
      <c r="S13" s="3"/>
      <c r="T13" s="3"/>
    </row>
    <row r="14" spans="1:20" x14ac:dyDescent="0.25">
      <c r="A14" s="16" t="s">
        <v>55</v>
      </c>
      <c r="B14" s="18" t="s">
        <v>49</v>
      </c>
      <c r="C14" s="18" t="s">
        <v>57</v>
      </c>
      <c r="D14" s="18" t="s">
        <v>80</v>
      </c>
      <c r="E14" s="11" t="s">
        <v>61</v>
      </c>
      <c r="F14" s="17">
        <v>22923.34</v>
      </c>
      <c r="G14" s="17">
        <v>555270.45999999985</v>
      </c>
      <c r="H14" s="17">
        <v>6820.6999999999989</v>
      </c>
      <c r="I14" s="17">
        <v>91</v>
      </c>
      <c r="J14" s="25">
        <f t="shared" si="0"/>
        <v>251.90483516483516</v>
      </c>
      <c r="K14" s="25">
        <f t="shared" si="1"/>
        <v>6101.8731868131854</v>
      </c>
      <c r="L14" s="1">
        <f t="shared" si="2"/>
        <v>47078.927912087907</v>
      </c>
      <c r="M14" s="1">
        <f t="shared" si="3"/>
        <v>4284182.4399999995</v>
      </c>
      <c r="N14" s="7"/>
      <c r="O14" s="7"/>
      <c r="P14" s="7"/>
      <c r="Q14" s="7"/>
      <c r="R14" s="7"/>
      <c r="S14" s="7"/>
      <c r="T14" s="7"/>
    </row>
    <row r="15" spans="1:20" x14ac:dyDescent="0.25">
      <c r="A15" s="16" t="s">
        <v>55</v>
      </c>
      <c r="B15" s="18" t="s">
        <v>49</v>
      </c>
      <c r="C15" s="18" t="s">
        <v>57</v>
      </c>
      <c r="D15" s="18" t="s">
        <v>80</v>
      </c>
      <c r="E15" s="11" t="s">
        <v>25</v>
      </c>
      <c r="F15" s="17">
        <v>24363.309999999998</v>
      </c>
      <c r="G15" s="17">
        <v>515642.31999999995</v>
      </c>
      <c r="H15" s="17">
        <v>6483.1799999999994</v>
      </c>
      <c r="I15" s="17">
        <v>92</v>
      </c>
      <c r="J15" s="25">
        <f t="shared" si="0"/>
        <v>264.8185869565217</v>
      </c>
      <c r="K15" s="25">
        <f t="shared" si="1"/>
        <v>5604.8078260869561</v>
      </c>
      <c r="L15" s="1">
        <f t="shared" si="2"/>
        <v>46252.904130434777</v>
      </c>
      <c r="M15" s="1">
        <f t="shared" si="3"/>
        <v>4255267.18</v>
      </c>
      <c r="N15" s="7"/>
      <c r="O15" s="7"/>
      <c r="P15" s="7"/>
      <c r="Q15" s="7"/>
      <c r="R15" s="7"/>
      <c r="S15" s="7"/>
      <c r="T15" s="7"/>
    </row>
    <row r="16" spans="1:20" x14ac:dyDescent="0.25">
      <c r="A16" s="16" t="s">
        <v>55</v>
      </c>
      <c r="B16" s="18" t="s">
        <v>49</v>
      </c>
      <c r="C16" s="18" t="s">
        <v>57</v>
      </c>
      <c r="D16" s="18" t="s">
        <v>78</v>
      </c>
      <c r="E16" s="11" t="s">
        <v>25</v>
      </c>
      <c r="F16" s="17">
        <v>26989.329999999998</v>
      </c>
      <c r="G16" s="17">
        <v>454704.17</v>
      </c>
      <c r="H16" s="17">
        <v>3437.6999999999994</v>
      </c>
      <c r="I16" s="17">
        <v>92</v>
      </c>
      <c r="J16" s="25">
        <f t="shared" si="0"/>
        <v>293.36228260869564</v>
      </c>
      <c r="K16" s="25">
        <f t="shared" si="1"/>
        <v>4942.4366304347823</v>
      </c>
      <c r="L16" s="1">
        <f t="shared" si="2"/>
        <v>46172.351956521736</v>
      </c>
      <c r="M16" s="1">
        <f t="shared" si="3"/>
        <v>4247856.38</v>
      </c>
      <c r="N16" s="7"/>
      <c r="O16" s="7"/>
      <c r="P16" s="7"/>
      <c r="Q16" s="7"/>
      <c r="R16" s="7"/>
      <c r="S16" s="7"/>
      <c r="T16" s="7"/>
    </row>
    <row r="17" spans="1:20" x14ac:dyDescent="0.25">
      <c r="A17" s="16" t="s">
        <v>330</v>
      </c>
      <c r="B17" s="16" t="s">
        <v>10</v>
      </c>
      <c r="C17" s="16" t="s">
        <v>335</v>
      </c>
      <c r="D17" s="16" t="s">
        <v>340</v>
      </c>
      <c r="E17" s="15" t="s">
        <v>362</v>
      </c>
      <c r="F17" s="17">
        <v>0</v>
      </c>
      <c r="G17" s="17">
        <v>1057795</v>
      </c>
      <c r="H17" s="17">
        <v>5477</v>
      </c>
      <c r="I17" s="17">
        <v>92</v>
      </c>
      <c r="J17" s="25">
        <f t="shared" si="0"/>
        <v>0</v>
      </c>
      <c r="K17" s="25">
        <f t="shared" si="1"/>
        <v>11497.771739130434</v>
      </c>
      <c r="L17" s="1">
        <f t="shared" si="2"/>
        <v>45991.086956521736</v>
      </c>
      <c r="M17" s="1">
        <f t="shared" si="3"/>
        <v>4231180</v>
      </c>
      <c r="N17" s="7"/>
      <c r="O17" s="7"/>
      <c r="P17" s="7"/>
      <c r="Q17" s="7"/>
      <c r="R17" s="7"/>
      <c r="S17" s="7"/>
      <c r="T17" s="7"/>
    </row>
    <row r="18" spans="1:20" x14ac:dyDescent="0.25">
      <c r="A18" s="13" t="s">
        <v>460</v>
      </c>
      <c r="B18" s="13" t="s">
        <v>56</v>
      </c>
      <c r="C18" s="13" t="s">
        <v>110</v>
      </c>
      <c r="D18" s="13" t="s">
        <v>461</v>
      </c>
      <c r="E18" s="12" t="s">
        <v>469</v>
      </c>
      <c r="F18" s="14">
        <v>0</v>
      </c>
      <c r="G18" s="14">
        <v>1052574</v>
      </c>
      <c r="H18" s="14">
        <v>19730</v>
      </c>
      <c r="I18" s="14">
        <v>92</v>
      </c>
      <c r="J18" s="25">
        <f t="shared" si="0"/>
        <v>0</v>
      </c>
      <c r="K18" s="25">
        <f t="shared" si="1"/>
        <v>11441.021739130434</v>
      </c>
      <c r="L18" s="1">
        <f t="shared" si="2"/>
        <v>45764.086956521736</v>
      </c>
      <c r="M18" s="1">
        <f t="shared" si="3"/>
        <v>4210296</v>
      </c>
      <c r="N18" s="7"/>
      <c r="O18" s="7"/>
      <c r="P18" s="7"/>
      <c r="Q18" s="7"/>
      <c r="R18" s="7"/>
      <c r="S18" s="7"/>
      <c r="T18" s="7"/>
    </row>
    <row r="19" spans="1:20" x14ac:dyDescent="0.25">
      <c r="A19" s="16" t="s">
        <v>55</v>
      </c>
      <c r="B19" s="18" t="s">
        <v>56</v>
      </c>
      <c r="C19" s="18" t="s">
        <v>57</v>
      </c>
      <c r="D19" s="18" t="s">
        <v>60</v>
      </c>
      <c r="E19" s="11" t="s">
        <v>61</v>
      </c>
      <c r="F19" s="17">
        <v>0</v>
      </c>
      <c r="G19" s="17">
        <v>1044868.0799999997</v>
      </c>
      <c r="H19" s="17">
        <v>260</v>
      </c>
      <c r="I19" s="17">
        <v>90</v>
      </c>
      <c r="J19" s="25">
        <f t="shared" si="0"/>
        <v>0</v>
      </c>
      <c r="K19" s="25">
        <f t="shared" si="1"/>
        <v>11609.64533333333</v>
      </c>
      <c r="L19" s="1">
        <f t="shared" si="2"/>
        <v>46438.581333333321</v>
      </c>
      <c r="M19" s="1">
        <f t="shared" si="3"/>
        <v>4179472.3199999989</v>
      </c>
      <c r="N19" s="3"/>
      <c r="O19" s="3"/>
      <c r="P19" s="3"/>
      <c r="Q19" s="3"/>
      <c r="R19" s="3"/>
      <c r="S19" s="3"/>
      <c r="T19" s="3"/>
    </row>
    <row r="20" spans="1:20" x14ac:dyDescent="0.25">
      <c r="A20" s="16" t="s">
        <v>55</v>
      </c>
      <c r="B20" s="18" t="s">
        <v>49</v>
      </c>
      <c r="C20" s="18" t="s">
        <v>57</v>
      </c>
      <c r="D20" s="18" t="s">
        <v>74</v>
      </c>
      <c r="E20" s="11" t="s">
        <v>25</v>
      </c>
      <c r="F20" s="17">
        <v>26994.450000000012</v>
      </c>
      <c r="G20" s="17">
        <v>428643.7300000001</v>
      </c>
      <c r="H20" s="17">
        <v>6241.3900000000012</v>
      </c>
      <c r="I20" s="17">
        <v>72</v>
      </c>
      <c r="J20" s="25">
        <f t="shared" si="0"/>
        <v>374.92291666666682</v>
      </c>
      <c r="K20" s="25">
        <f t="shared" si="1"/>
        <v>5953.3851388888907</v>
      </c>
      <c r="L20" s="1">
        <f t="shared" si="2"/>
        <v>57556.603055555577</v>
      </c>
      <c r="M20" s="1">
        <f t="shared" si="3"/>
        <v>4144075.4200000018</v>
      </c>
      <c r="N20" s="7"/>
      <c r="O20" s="7"/>
      <c r="P20" s="7"/>
      <c r="Q20" s="7"/>
      <c r="R20" s="7"/>
      <c r="S20" s="7"/>
      <c r="T20" s="7"/>
    </row>
    <row r="21" spans="1:20" x14ac:dyDescent="0.25">
      <c r="A21" s="13" t="s">
        <v>308</v>
      </c>
      <c r="B21" s="16" t="s">
        <v>56</v>
      </c>
      <c r="C21" s="16" t="s">
        <v>120</v>
      </c>
      <c r="D21" s="16" t="s">
        <v>317</v>
      </c>
      <c r="E21" s="15" t="s">
        <v>107</v>
      </c>
      <c r="F21" s="17">
        <v>0</v>
      </c>
      <c r="G21" s="17">
        <v>1034903.92</v>
      </c>
      <c r="H21" s="17">
        <v>24029</v>
      </c>
      <c r="I21" s="17">
        <v>92</v>
      </c>
      <c r="J21" s="25">
        <f t="shared" si="0"/>
        <v>0</v>
      </c>
      <c r="K21" s="25">
        <f t="shared" si="1"/>
        <v>11248.955652173914</v>
      </c>
      <c r="L21" s="1">
        <f t="shared" si="2"/>
        <v>44995.822608695657</v>
      </c>
      <c r="M21" s="1">
        <f t="shared" si="3"/>
        <v>4139615.6800000006</v>
      </c>
      <c r="N21" s="7"/>
      <c r="O21" s="7"/>
      <c r="P21" s="7"/>
      <c r="Q21" s="7"/>
      <c r="R21" s="7"/>
      <c r="S21" s="7"/>
      <c r="T21" s="7"/>
    </row>
    <row r="22" spans="1:20" x14ac:dyDescent="0.25">
      <c r="A22" s="13" t="s">
        <v>275</v>
      </c>
      <c r="B22" s="16" t="s">
        <v>49</v>
      </c>
      <c r="C22" s="16" t="s">
        <v>297</v>
      </c>
      <c r="D22" s="16" t="s">
        <v>281</v>
      </c>
      <c r="E22" s="15" t="s">
        <v>300</v>
      </c>
      <c r="F22" s="17">
        <v>27100.71</v>
      </c>
      <c r="G22" s="17">
        <v>417862.51</v>
      </c>
      <c r="H22" s="17">
        <v>10468.01</v>
      </c>
      <c r="I22" s="17">
        <v>52</v>
      </c>
      <c r="J22" s="25">
        <f t="shared" si="0"/>
        <v>521.16750000000002</v>
      </c>
      <c r="K22" s="25">
        <f t="shared" si="1"/>
        <v>8035.8175000000001</v>
      </c>
      <c r="L22" s="1">
        <f t="shared" si="2"/>
        <v>79048.345000000001</v>
      </c>
      <c r="M22" s="1">
        <f t="shared" si="3"/>
        <v>4110513.94</v>
      </c>
      <c r="N22" s="7"/>
      <c r="O22" s="7"/>
      <c r="P22" s="7"/>
      <c r="Q22" s="7"/>
      <c r="R22" s="7"/>
      <c r="S22" s="7"/>
      <c r="T22" s="7"/>
    </row>
    <row r="23" spans="1:20" x14ac:dyDescent="0.25">
      <c r="A23" s="13" t="s">
        <v>330</v>
      </c>
      <c r="B23" s="16" t="s">
        <v>27</v>
      </c>
      <c r="C23" s="16" t="s">
        <v>391</v>
      </c>
      <c r="D23" s="13" t="s">
        <v>418</v>
      </c>
      <c r="E23" s="12" t="s">
        <v>412</v>
      </c>
      <c r="F23" s="14">
        <v>23175</v>
      </c>
      <c r="G23" s="14">
        <v>495675</v>
      </c>
      <c r="H23" s="14">
        <v>4147</v>
      </c>
      <c r="I23" s="14">
        <v>90</v>
      </c>
      <c r="J23" s="25">
        <f t="shared" si="0"/>
        <v>257.5</v>
      </c>
      <c r="K23" s="25">
        <f t="shared" si="1"/>
        <v>5507.5</v>
      </c>
      <c r="L23" s="1">
        <f t="shared" si="2"/>
        <v>45205</v>
      </c>
      <c r="M23" s="1">
        <f t="shared" si="3"/>
        <v>4068450</v>
      </c>
      <c r="N23" s="3"/>
      <c r="O23" s="3"/>
      <c r="P23" s="3"/>
      <c r="Q23" s="3"/>
      <c r="R23" s="3"/>
      <c r="S23" s="3"/>
      <c r="T23" s="3"/>
    </row>
    <row r="24" spans="1:20" x14ac:dyDescent="0.25">
      <c r="A24" s="16" t="s">
        <v>330</v>
      </c>
      <c r="B24" s="16" t="s">
        <v>10</v>
      </c>
      <c r="C24" s="16" t="s">
        <v>335</v>
      </c>
      <c r="D24" s="16" t="s">
        <v>340</v>
      </c>
      <c r="E24" s="15" t="s">
        <v>341</v>
      </c>
      <c r="F24" s="17">
        <v>9</v>
      </c>
      <c r="G24" s="17">
        <v>1007132</v>
      </c>
      <c r="H24" s="17">
        <v>4246</v>
      </c>
      <c r="I24" s="17">
        <v>92</v>
      </c>
      <c r="J24" s="25">
        <f t="shared" si="0"/>
        <v>9.7826086956521743E-2</v>
      </c>
      <c r="K24" s="25">
        <f t="shared" si="1"/>
        <v>10947.08695652174</v>
      </c>
      <c r="L24" s="1">
        <f t="shared" si="2"/>
        <v>43797.152173913048</v>
      </c>
      <c r="M24" s="1">
        <f t="shared" si="3"/>
        <v>4029338.0000000005</v>
      </c>
      <c r="N24" s="3"/>
      <c r="O24" s="3"/>
      <c r="P24" s="3"/>
      <c r="Q24" s="3"/>
      <c r="R24" s="3"/>
      <c r="S24" s="3"/>
      <c r="T24" s="3"/>
    </row>
    <row r="25" spans="1:20" x14ac:dyDescent="0.25">
      <c r="A25" s="16" t="s">
        <v>55</v>
      </c>
      <c r="B25" s="18" t="s">
        <v>49</v>
      </c>
      <c r="C25" s="18" t="s">
        <v>57</v>
      </c>
      <c r="D25" s="18" t="s">
        <v>79</v>
      </c>
      <c r="E25" s="11" t="s">
        <v>25</v>
      </c>
      <c r="F25" s="17">
        <v>26016.800000000007</v>
      </c>
      <c r="G25" s="17">
        <v>395497.3600000001</v>
      </c>
      <c r="H25" s="17">
        <v>2911.0300000000007</v>
      </c>
      <c r="I25" s="17">
        <v>92</v>
      </c>
      <c r="J25" s="25">
        <f t="shared" si="0"/>
        <v>282.79130434782616</v>
      </c>
      <c r="K25" s="25">
        <f t="shared" si="1"/>
        <v>4298.8843478260878</v>
      </c>
      <c r="L25" s="1">
        <f t="shared" si="2"/>
        <v>42646.75478260871</v>
      </c>
      <c r="M25" s="1">
        <f t="shared" si="3"/>
        <v>3923501.4400000013</v>
      </c>
      <c r="N25" s="7"/>
      <c r="O25" s="7"/>
      <c r="P25" s="7"/>
      <c r="Q25" s="7"/>
      <c r="R25" s="7"/>
      <c r="S25" s="7"/>
      <c r="T25" s="7"/>
    </row>
    <row r="26" spans="1:20" x14ac:dyDescent="0.25">
      <c r="A26" s="16" t="s">
        <v>330</v>
      </c>
      <c r="B26" s="16" t="s">
        <v>10</v>
      </c>
      <c r="C26" s="16" t="s">
        <v>268</v>
      </c>
      <c r="D26" s="16" t="s">
        <v>332</v>
      </c>
      <c r="E26" s="15" t="s">
        <v>355</v>
      </c>
      <c r="F26" s="17">
        <v>8309</v>
      </c>
      <c r="G26" s="17">
        <v>788139</v>
      </c>
      <c r="H26" s="17">
        <v>8617</v>
      </c>
      <c r="I26" s="17">
        <v>82</v>
      </c>
      <c r="J26" s="25">
        <f t="shared" si="0"/>
        <v>101.32926829268293</v>
      </c>
      <c r="K26" s="25">
        <f t="shared" si="1"/>
        <v>9611.4512195121952</v>
      </c>
      <c r="L26" s="1">
        <f t="shared" si="2"/>
        <v>47565.439024390245</v>
      </c>
      <c r="M26" s="1">
        <f t="shared" si="3"/>
        <v>3900366</v>
      </c>
      <c r="N26" s="3"/>
      <c r="O26" s="3"/>
      <c r="P26" s="3"/>
      <c r="Q26" s="3"/>
      <c r="R26" s="3"/>
      <c r="S26" s="3"/>
      <c r="T26" s="3"/>
    </row>
    <row r="27" spans="1:20" x14ac:dyDescent="0.25">
      <c r="A27" s="13" t="s">
        <v>428</v>
      </c>
      <c r="B27" s="16" t="s">
        <v>56</v>
      </c>
      <c r="C27" s="16" t="s">
        <v>430</v>
      </c>
      <c r="D27" s="16" t="s">
        <v>432</v>
      </c>
      <c r="E27" s="15" t="s">
        <v>433</v>
      </c>
      <c r="F27" s="17">
        <v>0</v>
      </c>
      <c r="G27" s="17">
        <v>953827.41</v>
      </c>
      <c r="H27" s="17">
        <v>17729</v>
      </c>
      <c r="I27" s="17">
        <v>92</v>
      </c>
      <c r="J27" s="25">
        <f t="shared" si="0"/>
        <v>0</v>
      </c>
      <c r="K27" s="25">
        <f t="shared" si="1"/>
        <v>10367.689239130435</v>
      </c>
      <c r="L27" s="1">
        <f t="shared" si="2"/>
        <v>41470.756956521742</v>
      </c>
      <c r="M27" s="1">
        <f t="shared" si="3"/>
        <v>3815309.64</v>
      </c>
      <c r="N27" s="3"/>
      <c r="O27" s="3"/>
      <c r="P27" s="3"/>
      <c r="Q27" s="3"/>
      <c r="R27" s="3"/>
      <c r="S27" s="3"/>
      <c r="T27" s="3"/>
    </row>
    <row r="28" spans="1:20" x14ac:dyDescent="0.25">
      <c r="A28" s="16" t="s">
        <v>9</v>
      </c>
      <c r="B28" s="16" t="s">
        <v>10</v>
      </c>
      <c r="C28" s="16" t="s">
        <v>11</v>
      </c>
      <c r="D28" s="16" t="s">
        <v>14</v>
      </c>
      <c r="E28" s="15" t="s">
        <v>13</v>
      </c>
      <c r="F28" s="17">
        <v>0</v>
      </c>
      <c r="G28" s="17">
        <v>948970</v>
      </c>
      <c r="H28" s="17">
        <v>3031</v>
      </c>
      <c r="I28" s="17">
        <v>92</v>
      </c>
      <c r="J28" s="25">
        <f t="shared" si="0"/>
        <v>0</v>
      </c>
      <c r="K28" s="25">
        <f t="shared" si="1"/>
        <v>10314.891304347826</v>
      </c>
      <c r="L28" s="1">
        <f t="shared" si="2"/>
        <v>41259.565217391304</v>
      </c>
      <c r="M28" s="1">
        <f t="shared" si="3"/>
        <v>3795880</v>
      </c>
      <c r="N28" s="3"/>
      <c r="O28" s="3"/>
      <c r="P28" s="3"/>
      <c r="Q28" s="3"/>
      <c r="R28" s="3"/>
      <c r="S28" s="3"/>
      <c r="T28" s="3"/>
    </row>
    <row r="29" spans="1:20" x14ac:dyDescent="0.25">
      <c r="A29" s="16" t="s">
        <v>9</v>
      </c>
      <c r="B29" s="16" t="s">
        <v>10</v>
      </c>
      <c r="C29" s="16" t="s">
        <v>11</v>
      </c>
      <c r="D29" s="16" t="s">
        <v>18</v>
      </c>
      <c r="E29" s="15" t="s">
        <v>13</v>
      </c>
      <c r="F29" s="17">
        <v>0</v>
      </c>
      <c r="G29" s="17">
        <v>948970</v>
      </c>
      <c r="H29" s="17">
        <v>3031</v>
      </c>
      <c r="I29" s="17">
        <v>92</v>
      </c>
      <c r="J29" s="25">
        <f t="shared" si="0"/>
        <v>0</v>
      </c>
      <c r="K29" s="25">
        <f t="shared" si="1"/>
        <v>10314.891304347826</v>
      </c>
      <c r="L29" s="1">
        <f t="shared" si="2"/>
        <v>41259.565217391304</v>
      </c>
      <c r="M29" s="1">
        <f t="shared" si="3"/>
        <v>3795880</v>
      </c>
      <c r="N29" s="3"/>
      <c r="O29" s="3"/>
      <c r="P29" s="3"/>
      <c r="Q29" s="3"/>
      <c r="R29" s="3"/>
      <c r="S29" s="3"/>
      <c r="T29" s="3"/>
    </row>
    <row r="30" spans="1:20" x14ac:dyDescent="0.25">
      <c r="A30" s="16" t="s">
        <v>55</v>
      </c>
      <c r="B30" s="18" t="s">
        <v>49</v>
      </c>
      <c r="C30" s="18" t="s">
        <v>57</v>
      </c>
      <c r="D30" s="18" t="s">
        <v>74</v>
      </c>
      <c r="E30" s="11" t="s">
        <v>61</v>
      </c>
      <c r="F30" s="17">
        <v>22302.53</v>
      </c>
      <c r="G30" s="17">
        <v>421110.36</v>
      </c>
      <c r="H30" s="17">
        <v>6400.279999999997</v>
      </c>
      <c r="I30" s="17">
        <v>73</v>
      </c>
      <c r="J30" s="25">
        <f t="shared" si="0"/>
        <v>305.51410958904108</v>
      </c>
      <c r="K30" s="25">
        <f t="shared" si="1"/>
        <v>5768.6350684931504</v>
      </c>
      <c r="L30" s="1">
        <f t="shared" si="2"/>
        <v>50570.8101369863</v>
      </c>
      <c r="M30" s="1">
        <f t="shared" si="3"/>
        <v>3691669.1399999997</v>
      </c>
      <c r="N30" s="7"/>
      <c r="O30" s="7"/>
      <c r="P30" s="7"/>
      <c r="Q30" s="7"/>
      <c r="R30" s="7"/>
      <c r="S30" s="7"/>
      <c r="T30" s="7"/>
    </row>
    <row r="31" spans="1:20" x14ac:dyDescent="0.25">
      <c r="A31" s="13" t="s">
        <v>308</v>
      </c>
      <c r="B31" s="16" t="s">
        <v>56</v>
      </c>
      <c r="C31" s="16" t="s">
        <v>102</v>
      </c>
      <c r="D31" s="16" t="s">
        <v>318</v>
      </c>
      <c r="E31" s="15" t="s">
        <v>61</v>
      </c>
      <c r="F31" s="17">
        <v>0</v>
      </c>
      <c r="G31" s="17">
        <v>918327.04999999981</v>
      </c>
      <c r="H31" s="17">
        <v>17226</v>
      </c>
      <c r="I31" s="17">
        <v>49</v>
      </c>
      <c r="J31" s="25">
        <f t="shared" si="0"/>
        <v>0</v>
      </c>
      <c r="K31" s="25">
        <f t="shared" si="1"/>
        <v>18741.368367346935</v>
      </c>
      <c r="L31" s="1">
        <f t="shared" si="2"/>
        <v>74965.47346938774</v>
      </c>
      <c r="M31" s="1">
        <f t="shared" si="3"/>
        <v>3673308.1999999993</v>
      </c>
      <c r="N31" s="7"/>
      <c r="O31" s="7"/>
      <c r="P31" s="7"/>
      <c r="Q31" s="7"/>
      <c r="R31" s="7"/>
      <c r="S31" s="7"/>
      <c r="T31" s="7"/>
    </row>
    <row r="32" spans="1:20" x14ac:dyDescent="0.25">
      <c r="A32" s="16" t="s">
        <v>330</v>
      </c>
      <c r="B32" s="16" t="s">
        <v>10</v>
      </c>
      <c r="C32" s="16" t="s">
        <v>335</v>
      </c>
      <c r="D32" s="16" t="s">
        <v>336</v>
      </c>
      <c r="E32" s="15" t="s">
        <v>357</v>
      </c>
      <c r="F32" s="17">
        <v>0</v>
      </c>
      <c r="G32" s="17">
        <v>897339</v>
      </c>
      <c r="H32" s="17">
        <v>9078</v>
      </c>
      <c r="I32" s="17">
        <v>92</v>
      </c>
      <c r="J32" s="25">
        <f t="shared" si="0"/>
        <v>0</v>
      </c>
      <c r="K32" s="25">
        <f t="shared" si="1"/>
        <v>9753.684782608696</v>
      </c>
      <c r="L32" s="1">
        <f t="shared" si="2"/>
        <v>39014.739130434784</v>
      </c>
      <c r="M32" s="1">
        <f t="shared" si="3"/>
        <v>3589356</v>
      </c>
      <c r="N32" s="7"/>
      <c r="O32" s="7"/>
      <c r="P32" s="7"/>
      <c r="Q32" s="7"/>
      <c r="R32" s="7"/>
      <c r="S32" s="7"/>
      <c r="T32" s="7"/>
    </row>
    <row r="33" spans="1:20" x14ac:dyDescent="0.25">
      <c r="A33" s="16" t="s">
        <v>330</v>
      </c>
      <c r="B33" s="16" t="s">
        <v>10</v>
      </c>
      <c r="C33" s="16" t="s">
        <v>145</v>
      </c>
      <c r="D33" s="16" t="s">
        <v>346</v>
      </c>
      <c r="E33" s="15" t="s">
        <v>347</v>
      </c>
      <c r="F33" s="17">
        <v>3671</v>
      </c>
      <c r="G33" s="17">
        <v>810878</v>
      </c>
      <c r="H33" s="17">
        <v>5019</v>
      </c>
      <c r="I33" s="17">
        <v>88</v>
      </c>
      <c r="J33" s="25">
        <f t="shared" si="0"/>
        <v>41.715909090909093</v>
      </c>
      <c r="K33" s="25">
        <f t="shared" si="1"/>
        <v>9214.5227272727279</v>
      </c>
      <c r="L33" s="1">
        <f t="shared" si="2"/>
        <v>40612.522727272728</v>
      </c>
      <c r="M33" s="1">
        <f t="shared" si="3"/>
        <v>3573902</v>
      </c>
      <c r="N33" s="7"/>
      <c r="O33" s="7"/>
      <c r="P33" s="7"/>
      <c r="Q33" s="7"/>
      <c r="R33" s="7"/>
      <c r="S33" s="7"/>
      <c r="T33" s="7"/>
    </row>
    <row r="34" spans="1:20" x14ac:dyDescent="0.25">
      <c r="A34" s="16" t="s">
        <v>330</v>
      </c>
      <c r="B34" s="16" t="s">
        <v>20</v>
      </c>
      <c r="C34" s="16" t="s">
        <v>237</v>
      </c>
      <c r="D34" s="16" t="s">
        <v>386</v>
      </c>
      <c r="E34" s="15" t="s">
        <v>69</v>
      </c>
      <c r="F34" s="17">
        <v>25311</v>
      </c>
      <c r="G34" s="17">
        <v>311957</v>
      </c>
      <c r="H34" s="17">
        <v>2145</v>
      </c>
      <c r="I34" s="17">
        <v>90</v>
      </c>
      <c r="J34" s="25">
        <f t="shared" si="0"/>
        <v>281.23333333333335</v>
      </c>
      <c r="K34" s="25">
        <f t="shared" si="1"/>
        <v>3466.1888888888889</v>
      </c>
      <c r="L34" s="1">
        <f t="shared" si="2"/>
        <v>39175.755555555559</v>
      </c>
      <c r="M34" s="1">
        <f t="shared" si="3"/>
        <v>3525818.0000000005</v>
      </c>
      <c r="N34" s="7"/>
      <c r="O34" s="7"/>
      <c r="P34" s="7"/>
      <c r="Q34" s="7"/>
      <c r="R34" s="7"/>
      <c r="S34" s="7"/>
      <c r="T34" s="7"/>
    </row>
    <row r="35" spans="1:20" x14ac:dyDescent="0.25">
      <c r="A35" s="16" t="s">
        <v>55</v>
      </c>
      <c r="B35" s="18" t="s">
        <v>49</v>
      </c>
      <c r="C35" s="18" t="s">
        <v>57</v>
      </c>
      <c r="D35" s="18" t="s">
        <v>77</v>
      </c>
      <c r="E35" s="11" t="s">
        <v>61</v>
      </c>
      <c r="F35" s="17">
        <v>20022.21</v>
      </c>
      <c r="G35" s="17">
        <v>430428.00000000012</v>
      </c>
      <c r="H35" s="17">
        <v>3273.4800000000005</v>
      </c>
      <c r="I35" s="17">
        <v>92</v>
      </c>
      <c r="J35" s="25">
        <f t="shared" si="0"/>
        <v>217.63271739130434</v>
      </c>
      <c r="K35" s="25">
        <f t="shared" si="1"/>
        <v>4678.5652173913059</v>
      </c>
      <c r="L35" s="1">
        <f t="shared" si="2"/>
        <v>38301.205434782612</v>
      </c>
      <c r="M35" s="1">
        <f t="shared" si="3"/>
        <v>3523710.9000000004</v>
      </c>
      <c r="N35" s="3"/>
      <c r="O35" s="3"/>
      <c r="P35" s="3"/>
      <c r="Q35" s="3"/>
      <c r="R35" s="3"/>
      <c r="S35" s="3"/>
      <c r="T35" s="3"/>
    </row>
    <row r="36" spans="1:20" x14ac:dyDescent="0.25">
      <c r="A36" s="13" t="s">
        <v>428</v>
      </c>
      <c r="B36" s="13" t="s">
        <v>56</v>
      </c>
      <c r="C36" s="13" t="s">
        <v>430</v>
      </c>
      <c r="D36" s="13" t="s">
        <v>432</v>
      </c>
      <c r="E36" s="12" t="s">
        <v>25</v>
      </c>
      <c r="F36" s="14">
        <v>0</v>
      </c>
      <c r="G36" s="14">
        <v>879175.41</v>
      </c>
      <c r="H36" s="14">
        <v>17653</v>
      </c>
      <c r="I36" s="14">
        <v>92</v>
      </c>
      <c r="J36" s="25">
        <f t="shared" si="0"/>
        <v>0</v>
      </c>
      <c r="K36" s="25">
        <f t="shared" si="1"/>
        <v>9556.2544565217395</v>
      </c>
      <c r="L36" s="1">
        <f t="shared" si="2"/>
        <v>38225.017826086958</v>
      </c>
      <c r="M36" s="1">
        <f t="shared" si="3"/>
        <v>3516701.64</v>
      </c>
      <c r="N36" s="3"/>
      <c r="O36" s="3"/>
      <c r="P36" s="3"/>
      <c r="Q36" s="3"/>
      <c r="R36" s="3"/>
      <c r="S36" s="3"/>
      <c r="T36" s="3"/>
    </row>
    <row r="37" spans="1:20" x14ac:dyDescent="0.25">
      <c r="A37" s="16" t="s">
        <v>330</v>
      </c>
      <c r="B37" s="16" t="s">
        <v>10</v>
      </c>
      <c r="C37" s="16" t="s">
        <v>145</v>
      </c>
      <c r="D37" s="16" t="s">
        <v>346</v>
      </c>
      <c r="E37" s="15" t="s">
        <v>352</v>
      </c>
      <c r="F37" s="17">
        <v>2200</v>
      </c>
      <c r="G37" s="17">
        <v>819633</v>
      </c>
      <c r="H37" s="17">
        <v>7727</v>
      </c>
      <c r="I37" s="17">
        <v>88</v>
      </c>
      <c r="J37" s="25">
        <f t="shared" si="0"/>
        <v>25</v>
      </c>
      <c r="K37" s="25">
        <f t="shared" si="1"/>
        <v>9314.011363636364</v>
      </c>
      <c r="L37" s="1">
        <f t="shared" si="2"/>
        <v>39506.045454545456</v>
      </c>
      <c r="M37" s="1">
        <f t="shared" si="3"/>
        <v>3476532</v>
      </c>
      <c r="N37" s="3"/>
      <c r="O37" s="3"/>
      <c r="P37" s="3"/>
      <c r="Q37" s="3"/>
      <c r="R37" s="3"/>
      <c r="S37" s="3"/>
      <c r="T37" s="3"/>
    </row>
    <row r="38" spans="1:20" x14ac:dyDescent="0.25">
      <c r="A38" s="13" t="s">
        <v>460</v>
      </c>
      <c r="B38" s="13" t="s">
        <v>56</v>
      </c>
      <c r="C38" s="13" t="s">
        <v>110</v>
      </c>
      <c r="D38" s="13" t="s">
        <v>461</v>
      </c>
      <c r="E38" s="12" t="s">
        <v>468</v>
      </c>
      <c r="F38" s="14">
        <v>0</v>
      </c>
      <c r="G38" s="14">
        <v>865887</v>
      </c>
      <c r="H38" s="14">
        <v>21353</v>
      </c>
      <c r="I38" s="14">
        <v>92</v>
      </c>
      <c r="J38" s="25">
        <f t="shared" si="0"/>
        <v>0</v>
      </c>
      <c r="K38" s="25">
        <f t="shared" si="1"/>
        <v>9411.815217391304</v>
      </c>
      <c r="L38" s="1">
        <f t="shared" si="2"/>
        <v>37647.260869565216</v>
      </c>
      <c r="M38" s="1">
        <f t="shared" si="3"/>
        <v>3463548</v>
      </c>
      <c r="N38" s="3"/>
      <c r="O38" s="3"/>
      <c r="P38" s="3"/>
      <c r="Q38" s="3"/>
      <c r="R38" s="3"/>
      <c r="S38" s="3"/>
      <c r="T38" s="3"/>
    </row>
    <row r="39" spans="1:20" x14ac:dyDescent="0.25">
      <c r="A39" s="13" t="s">
        <v>308</v>
      </c>
      <c r="B39" s="16" t="s">
        <v>56</v>
      </c>
      <c r="C39" s="16" t="s">
        <v>120</v>
      </c>
      <c r="D39" s="16" t="s">
        <v>315</v>
      </c>
      <c r="E39" s="15">
        <v>3</v>
      </c>
      <c r="F39" s="17">
        <v>0</v>
      </c>
      <c r="G39" s="17">
        <v>857793.62</v>
      </c>
      <c r="H39" s="17">
        <v>21343</v>
      </c>
      <c r="I39" s="17">
        <v>92</v>
      </c>
      <c r="J39" s="25">
        <f t="shared" si="0"/>
        <v>0</v>
      </c>
      <c r="K39" s="25">
        <f t="shared" si="1"/>
        <v>9323.8436956521746</v>
      </c>
      <c r="L39" s="1">
        <f t="shared" si="2"/>
        <v>37295.374782608698</v>
      </c>
      <c r="M39" s="1">
        <f t="shared" si="3"/>
        <v>3431174.4800000004</v>
      </c>
      <c r="N39" s="7"/>
      <c r="O39" s="7"/>
      <c r="P39" s="7"/>
      <c r="Q39" s="7"/>
      <c r="R39" s="7"/>
      <c r="S39" s="7"/>
      <c r="T39" s="7"/>
    </row>
    <row r="40" spans="1:20" x14ac:dyDescent="0.25">
      <c r="A40" s="13" t="s">
        <v>308</v>
      </c>
      <c r="B40" s="16" t="s">
        <v>56</v>
      </c>
      <c r="C40" s="16" t="s">
        <v>120</v>
      </c>
      <c r="D40" s="16" t="s">
        <v>316</v>
      </c>
      <c r="E40" s="15" t="s">
        <v>23</v>
      </c>
      <c r="F40" s="17">
        <v>0</v>
      </c>
      <c r="G40" s="17">
        <v>856209.85000000009</v>
      </c>
      <c r="H40" s="17">
        <v>20642</v>
      </c>
      <c r="I40" s="17">
        <v>92</v>
      </c>
      <c r="J40" s="25">
        <f t="shared" si="0"/>
        <v>0</v>
      </c>
      <c r="K40" s="25">
        <f t="shared" si="1"/>
        <v>9306.6288043478271</v>
      </c>
      <c r="L40" s="1">
        <f t="shared" si="2"/>
        <v>37226.515217391308</v>
      </c>
      <c r="M40" s="1">
        <f t="shared" si="3"/>
        <v>3424839.4000000004</v>
      </c>
      <c r="N40" s="7"/>
      <c r="O40" s="7"/>
      <c r="P40" s="7"/>
      <c r="Q40" s="7"/>
      <c r="R40" s="7"/>
      <c r="S40" s="7"/>
      <c r="T40" s="7"/>
    </row>
    <row r="41" spans="1:20" x14ac:dyDescent="0.25">
      <c r="A41" s="16" t="s">
        <v>330</v>
      </c>
      <c r="B41" s="16" t="s">
        <v>10</v>
      </c>
      <c r="C41" s="16" t="s">
        <v>145</v>
      </c>
      <c r="D41" s="16" t="s">
        <v>346</v>
      </c>
      <c r="E41" s="15" t="s">
        <v>351</v>
      </c>
      <c r="F41" s="17">
        <v>3381</v>
      </c>
      <c r="G41" s="17">
        <v>773054</v>
      </c>
      <c r="H41" s="17">
        <v>5027</v>
      </c>
      <c r="I41" s="17">
        <v>86</v>
      </c>
      <c r="J41" s="25">
        <f t="shared" si="0"/>
        <v>39.313953488372093</v>
      </c>
      <c r="K41" s="25">
        <f t="shared" si="1"/>
        <v>8989</v>
      </c>
      <c r="L41" s="1">
        <f t="shared" si="2"/>
        <v>39494.255813953489</v>
      </c>
      <c r="M41" s="1">
        <f t="shared" si="3"/>
        <v>3396506</v>
      </c>
      <c r="N41" s="7"/>
      <c r="O41" s="7"/>
      <c r="P41" s="7"/>
      <c r="Q41" s="7"/>
      <c r="R41" s="7"/>
      <c r="S41" s="7"/>
      <c r="T41" s="7"/>
    </row>
    <row r="42" spans="1:20" x14ac:dyDescent="0.25">
      <c r="A42" s="16" t="s">
        <v>330</v>
      </c>
      <c r="B42" s="16" t="s">
        <v>10</v>
      </c>
      <c r="C42" s="16" t="s">
        <v>335</v>
      </c>
      <c r="D42" s="16" t="s">
        <v>338</v>
      </c>
      <c r="E42" s="15" t="s">
        <v>348</v>
      </c>
      <c r="F42" s="17">
        <v>1825</v>
      </c>
      <c r="G42" s="17">
        <v>805413</v>
      </c>
      <c r="H42" s="17">
        <v>11023</v>
      </c>
      <c r="I42" s="17">
        <v>92</v>
      </c>
      <c r="J42" s="25">
        <f t="shared" si="0"/>
        <v>19.836956521739129</v>
      </c>
      <c r="K42" s="25">
        <f t="shared" si="1"/>
        <v>8754.4891304347821</v>
      </c>
      <c r="L42" s="1">
        <f t="shared" si="2"/>
        <v>36803.282608695648</v>
      </c>
      <c r="M42" s="1">
        <f t="shared" si="3"/>
        <v>3385901.9999999995</v>
      </c>
      <c r="N42" s="7"/>
      <c r="O42" s="7"/>
      <c r="P42" s="7"/>
      <c r="Q42" s="7"/>
      <c r="R42" s="7"/>
      <c r="S42" s="7"/>
      <c r="T42" s="7"/>
    </row>
    <row r="43" spans="1:20" x14ac:dyDescent="0.25">
      <c r="A43" s="16" t="s">
        <v>434</v>
      </c>
      <c r="B43" s="16" t="s">
        <v>27</v>
      </c>
      <c r="C43" s="16" t="s">
        <v>387</v>
      </c>
      <c r="D43" s="16" t="s">
        <v>443</v>
      </c>
      <c r="E43" s="15" t="s">
        <v>449</v>
      </c>
      <c r="F43" s="17">
        <v>3661</v>
      </c>
      <c r="G43" s="17">
        <v>704157</v>
      </c>
      <c r="H43" s="17">
        <v>3024</v>
      </c>
      <c r="I43" s="17">
        <v>92</v>
      </c>
      <c r="J43" s="25">
        <f t="shared" si="0"/>
        <v>39.793478260869563</v>
      </c>
      <c r="K43" s="25">
        <f t="shared" si="1"/>
        <v>7653.880434782609</v>
      </c>
      <c r="L43" s="1">
        <f t="shared" si="2"/>
        <v>34196.934782608696</v>
      </c>
      <c r="M43" s="1">
        <f t="shared" si="3"/>
        <v>3146118</v>
      </c>
      <c r="N43" s="7"/>
      <c r="O43" s="7"/>
      <c r="P43" s="7"/>
      <c r="Q43" s="7"/>
      <c r="R43" s="7"/>
      <c r="S43" s="7"/>
      <c r="T43" s="7"/>
    </row>
    <row r="44" spans="1:20" x14ac:dyDescent="0.25">
      <c r="A44" s="16" t="s">
        <v>55</v>
      </c>
      <c r="B44" s="18" t="s">
        <v>49</v>
      </c>
      <c r="C44" s="18" t="s">
        <v>70</v>
      </c>
      <c r="D44" s="18" t="s">
        <v>71</v>
      </c>
      <c r="E44" s="11" t="s">
        <v>61</v>
      </c>
      <c r="F44" s="17">
        <v>12667.200000000003</v>
      </c>
      <c r="G44" s="17">
        <v>498847.65000000008</v>
      </c>
      <c r="H44" s="17">
        <v>2715.9600000000005</v>
      </c>
      <c r="I44" s="17">
        <v>92</v>
      </c>
      <c r="J44" s="25">
        <f t="shared" si="0"/>
        <v>137.68695652173915</v>
      </c>
      <c r="K44" s="25">
        <f t="shared" si="1"/>
        <v>5422.2570652173918</v>
      </c>
      <c r="L44" s="1">
        <f t="shared" si="2"/>
        <v>34080.854347826091</v>
      </c>
      <c r="M44" s="1">
        <f t="shared" si="3"/>
        <v>3135438.6000000006</v>
      </c>
      <c r="N44" s="7"/>
      <c r="O44" s="7"/>
      <c r="P44" s="7"/>
      <c r="Q44" s="7"/>
      <c r="R44" s="7"/>
      <c r="S44" s="7"/>
      <c r="T44" s="7"/>
    </row>
    <row r="45" spans="1:20" x14ac:dyDescent="0.25">
      <c r="A45" s="16" t="s">
        <v>330</v>
      </c>
      <c r="B45" s="16" t="s">
        <v>20</v>
      </c>
      <c r="C45" s="16" t="s">
        <v>237</v>
      </c>
      <c r="D45" s="16" t="s">
        <v>386</v>
      </c>
      <c r="E45" s="15" t="s">
        <v>26</v>
      </c>
      <c r="F45" s="17">
        <v>21737</v>
      </c>
      <c r="G45" s="17">
        <v>279153</v>
      </c>
      <c r="H45" s="17">
        <v>1836</v>
      </c>
      <c r="I45" s="17">
        <v>90</v>
      </c>
      <c r="J45" s="25">
        <f t="shared" si="0"/>
        <v>241.52222222222221</v>
      </c>
      <c r="K45" s="25">
        <f t="shared" si="1"/>
        <v>3101.7</v>
      </c>
      <c r="L45" s="1">
        <f t="shared" si="2"/>
        <v>34143.800000000003</v>
      </c>
      <c r="M45" s="1">
        <f t="shared" si="3"/>
        <v>3072942.0000000005</v>
      </c>
      <c r="N45" s="7"/>
      <c r="O45" s="7"/>
      <c r="P45" s="7"/>
      <c r="Q45" s="7"/>
      <c r="R45" s="7"/>
      <c r="S45" s="7"/>
      <c r="T45" s="7"/>
    </row>
    <row r="46" spans="1:20" x14ac:dyDescent="0.25">
      <c r="A46" s="16" t="s">
        <v>330</v>
      </c>
      <c r="B46" s="16" t="s">
        <v>10</v>
      </c>
      <c r="C46" s="16" t="s">
        <v>145</v>
      </c>
      <c r="D46" s="16" t="s">
        <v>364</v>
      </c>
      <c r="E46" s="15" t="s">
        <v>366</v>
      </c>
      <c r="F46" s="17">
        <v>241</v>
      </c>
      <c r="G46" s="17">
        <v>749357</v>
      </c>
      <c r="H46" s="17">
        <v>1994</v>
      </c>
      <c r="I46" s="17">
        <v>78</v>
      </c>
      <c r="J46" s="25">
        <f t="shared" si="0"/>
        <v>3.0897435897435899</v>
      </c>
      <c r="K46" s="25">
        <f t="shared" si="1"/>
        <v>9607.1410256410254</v>
      </c>
      <c r="L46" s="1">
        <f t="shared" si="2"/>
        <v>38706.641025641024</v>
      </c>
      <c r="M46" s="1">
        <f t="shared" si="3"/>
        <v>3019118</v>
      </c>
      <c r="N46" s="3"/>
      <c r="O46" s="3"/>
      <c r="P46" s="3"/>
      <c r="Q46" s="3"/>
      <c r="R46" s="3"/>
      <c r="S46" s="3"/>
      <c r="T46" s="3"/>
    </row>
    <row r="47" spans="1:20" x14ac:dyDescent="0.25">
      <c r="A47" s="16" t="s">
        <v>330</v>
      </c>
      <c r="B47" s="16" t="s">
        <v>10</v>
      </c>
      <c r="C47" s="16" t="s">
        <v>145</v>
      </c>
      <c r="D47" s="16" t="s">
        <v>364</v>
      </c>
      <c r="E47" s="15" t="s">
        <v>367</v>
      </c>
      <c r="F47" s="17">
        <v>297</v>
      </c>
      <c r="G47" s="17">
        <v>739994</v>
      </c>
      <c r="H47" s="17">
        <v>1665</v>
      </c>
      <c r="I47" s="17">
        <v>77</v>
      </c>
      <c r="J47" s="25">
        <f t="shared" si="0"/>
        <v>3.8571428571428572</v>
      </c>
      <c r="K47" s="25">
        <f t="shared" si="1"/>
        <v>9610.3116883116891</v>
      </c>
      <c r="L47" s="1">
        <f t="shared" si="2"/>
        <v>38788.389610389611</v>
      </c>
      <c r="M47" s="1">
        <f t="shared" si="3"/>
        <v>2986706</v>
      </c>
      <c r="N47" s="3"/>
      <c r="O47" s="3"/>
      <c r="P47" s="3"/>
      <c r="Q47" s="3"/>
      <c r="R47" s="3"/>
      <c r="S47" s="3"/>
      <c r="T47" s="3"/>
    </row>
    <row r="48" spans="1:20" x14ac:dyDescent="0.25">
      <c r="A48" s="13" t="s">
        <v>330</v>
      </c>
      <c r="B48" s="16" t="s">
        <v>10</v>
      </c>
      <c r="C48" s="16" t="s">
        <v>335</v>
      </c>
      <c r="D48" s="13" t="s">
        <v>368</v>
      </c>
      <c r="E48" s="12" t="s">
        <v>369</v>
      </c>
      <c r="F48" s="14">
        <v>104</v>
      </c>
      <c r="G48" s="14">
        <v>736334</v>
      </c>
      <c r="H48" s="14">
        <v>8301</v>
      </c>
      <c r="I48" s="14">
        <v>72</v>
      </c>
      <c r="J48" s="25">
        <f t="shared" si="0"/>
        <v>1.4444444444444444</v>
      </c>
      <c r="K48" s="25">
        <f t="shared" si="1"/>
        <v>10226.861111111111</v>
      </c>
      <c r="L48" s="1">
        <f t="shared" si="2"/>
        <v>41037.444444444445</v>
      </c>
      <c r="M48" s="1">
        <f t="shared" si="3"/>
        <v>2954696</v>
      </c>
      <c r="N48" s="3"/>
      <c r="O48" s="3"/>
      <c r="P48" s="3"/>
      <c r="Q48" s="3"/>
      <c r="R48" s="3"/>
      <c r="S48" s="3"/>
      <c r="T48" s="3"/>
    </row>
    <row r="49" spans="1:20" x14ac:dyDescent="0.25">
      <c r="A49" s="16" t="s">
        <v>103</v>
      </c>
      <c r="B49" s="16" t="s">
        <v>32</v>
      </c>
      <c r="C49" s="16" t="s">
        <v>257</v>
      </c>
      <c r="D49" s="16" t="s">
        <v>261</v>
      </c>
      <c r="E49" s="15" t="s">
        <v>25</v>
      </c>
      <c r="F49" s="17">
        <v>0</v>
      </c>
      <c r="G49" s="17">
        <v>729063.37</v>
      </c>
      <c r="H49" s="17">
        <v>1257.8300000000002</v>
      </c>
      <c r="I49" s="17">
        <v>92</v>
      </c>
      <c r="J49" s="25">
        <f t="shared" si="0"/>
        <v>0</v>
      </c>
      <c r="K49" s="25">
        <f t="shared" si="1"/>
        <v>7924.6018478260867</v>
      </c>
      <c r="L49" s="1">
        <f t="shared" si="2"/>
        <v>31698.407391304347</v>
      </c>
      <c r="M49" s="1">
        <f t="shared" si="3"/>
        <v>2916253.48</v>
      </c>
      <c r="N49" s="3"/>
      <c r="O49" s="3"/>
      <c r="P49" s="3"/>
      <c r="Q49" s="3"/>
      <c r="R49" s="3"/>
      <c r="S49" s="3"/>
      <c r="T49" s="3"/>
    </row>
    <row r="50" spans="1:20" x14ac:dyDescent="0.25">
      <c r="A50" s="16" t="s">
        <v>103</v>
      </c>
      <c r="B50" s="16" t="s">
        <v>104</v>
      </c>
      <c r="C50" s="16" t="s">
        <v>136</v>
      </c>
      <c r="D50" s="16" t="s">
        <v>170</v>
      </c>
      <c r="E50" s="15" t="s">
        <v>26</v>
      </c>
      <c r="F50" s="17">
        <v>9803.89</v>
      </c>
      <c r="G50" s="17">
        <v>505673.87</v>
      </c>
      <c r="H50" s="17">
        <v>976.63999999999987</v>
      </c>
      <c r="I50" s="17">
        <v>92</v>
      </c>
      <c r="J50" s="25">
        <f t="shared" si="0"/>
        <v>106.56402173913042</v>
      </c>
      <c r="K50" s="25">
        <f t="shared" si="1"/>
        <v>5496.4551086956517</v>
      </c>
      <c r="L50" s="1">
        <f t="shared" si="2"/>
        <v>31576.582391304342</v>
      </c>
      <c r="M50" s="1">
        <f t="shared" si="3"/>
        <v>2905045.5799999996</v>
      </c>
      <c r="N50" s="3"/>
      <c r="O50" s="3"/>
      <c r="P50" s="3"/>
      <c r="Q50" s="3"/>
      <c r="R50" s="3"/>
      <c r="S50" s="3"/>
      <c r="T50" s="3"/>
    </row>
    <row r="51" spans="1:20" x14ac:dyDescent="0.25">
      <c r="A51" s="13" t="s">
        <v>330</v>
      </c>
      <c r="B51" s="16" t="s">
        <v>10</v>
      </c>
      <c r="C51" s="16" t="s">
        <v>335</v>
      </c>
      <c r="D51" s="13" t="s">
        <v>368</v>
      </c>
      <c r="E51" s="12" t="s">
        <v>370</v>
      </c>
      <c r="F51" s="14">
        <v>0</v>
      </c>
      <c r="G51" s="14">
        <v>721872</v>
      </c>
      <c r="H51" s="14">
        <v>8306</v>
      </c>
      <c r="I51" s="14">
        <v>72</v>
      </c>
      <c r="J51" s="25">
        <f t="shared" si="0"/>
        <v>0</v>
      </c>
      <c r="K51" s="25">
        <f t="shared" si="1"/>
        <v>10026</v>
      </c>
      <c r="L51" s="1">
        <f t="shared" si="2"/>
        <v>40104</v>
      </c>
      <c r="M51" s="1">
        <f t="shared" si="3"/>
        <v>2887488</v>
      </c>
      <c r="N51" s="3"/>
      <c r="O51" s="3"/>
      <c r="P51" s="3"/>
      <c r="Q51" s="3"/>
      <c r="R51" s="3"/>
      <c r="S51" s="3"/>
      <c r="T51" s="3"/>
    </row>
    <row r="52" spans="1:20" x14ac:dyDescent="0.25">
      <c r="A52" s="16" t="s">
        <v>330</v>
      </c>
      <c r="B52" s="16" t="s">
        <v>10</v>
      </c>
      <c r="C52" s="16" t="s">
        <v>145</v>
      </c>
      <c r="D52" s="16" t="s">
        <v>364</v>
      </c>
      <c r="E52" s="15" t="s">
        <v>365</v>
      </c>
      <c r="F52" s="17">
        <v>321</v>
      </c>
      <c r="G52" s="17">
        <v>704845</v>
      </c>
      <c r="H52" s="17">
        <v>9871</v>
      </c>
      <c r="I52" s="17">
        <v>77</v>
      </c>
      <c r="J52" s="25">
        <f t="shared" si="0"/>
        <v>4.1688311688311686</v>
      </c>
      <c r="K52" s="25">
        <f t="shared" si="1"/>
        <v>9153.8311688311696</v>
      </c>
      <c r="L52" s="1">
        <f t="shared" si="2"/>
        <v>36990.519480519484</v>
      </c>
      <c r="M52" s="1">
        <f t="shared" si="3"/>
        <v>2848270.0000000005</v>
      </c>
      <c r="N52" s="7"/>
      <c r="O52" s="7"/>
      <c r="P52" s="7"/>
      <c r="Q52" s="7"/>
      <c r="R52" s="7"/>
      <c r="S52" s="7"/>
      <c r="T52" s="7"/>
    </row>
    <row r="53" spans="1:20" x14ac:dyDescent="0.25">
      <c r="A53" s="13" t="s">
        <v>275</v>
      </c>
      <c r="B53" s="16" t="s">
        <v>49</v>
      </c>
      <c r="C53" s="16" t="s">
        <v>297</v>
      </c>
      <c r="D53" s="16" t="s">
        <v>281</v>
      </c>
      <c r="E53" s="15" t="s">
        <v>299</v>
      </c>
      <c r="F53" s="17">
        <v>17498.13</v>
      </c>
      <c r="G53" s="17">
        <v>317021.8</v>
      </c>
      <c r="H53" s="17">
        <v>9735.19</v>
      </c>
      <c r="I53" s="17">
        <v>60</v>
      </c>
      <c r="J53" s="25">
        <f t="shared" si="0"/>
        <v>291.63550000000004</v>
      </c>
      <c r="K53" s="25">
        <f t="shared" si="1"/>
        <v>5283.6966666666667</v>
      </c>
      <c r="L53" s="1">
        <f t="shared" si="2"/>
        <v>47381.981666666674</v>
      </c>
      <c r="M53" s="1">
        <f t="shared" si="3"/>
        <v>2842918.9000000004</v>
      </c>
      <c r="N53" s="7"/>
      <c r="O53" s="7"/>
      <c r="P53" s="7"/>
      <c r="Q53" s="7"/>
      <c r="R53" s="7"/>
      <c r="S53" s="7"/>
      <c r="T53" s="7"/>
    </row>
    <row r="54" spans="1:20" x14ac:dyDescent="0.25">
      <c r="A54" s="13" t="s">
        <v>275</v>
      </c>
      <c r="B54" s="13" t="s">
        <v>49</v>
      </c>
      <c r="C54" s="13" t="s">
        <v>297</v>
      </c>
      <c r="D54" s="13" t="s">
        <v>281</v>
      </c>
      <c r="E54" s="12" t="s">
        <v>298</v>
      </c>
      <c r="F54" s="14">
        <v>17889.52</v>
      </c>
      <c r="G54" s="14">
        <v>300125.03999999998</v>
      </c>
      <c r="H54" s="14">
        <v>11342.93</v>
      </c>
      <c r="I54" s="14">
        <v>62</v>
      </c>
      <c r="J54" s="25">
        <f t="shared" si="0"/>
        <v>288.54064516129034</v>
      </c>
      <c r="K54" s="25">
        <f t="shared" si="1"/>
        <v>4840.7264516129026</v>
      </c>
      <c r="L54" s="1">
        <f t="shared" si="2"/>
        <v>45331.563870967744</v>
      </c>
      <c r="M54" s="1">
        <f t="shared" si="3"/>
        <v>2810556.96</v>
      </c>
      <c r="N54" s="7"/>
      <c r="O54" s="7"/>
      <c r="P54" s="7"/>
      <c r="Q54" s="7"/>
      <c r="R54" s="7"/>
      <c r="S54" s="7"/>
      <c r="T54" s="7"/>
    </row>
    <row r="55" spans="1:20" x14ac:dyDescent="0.25">
      <c r="A55" s="16" t="s">
        <v>330</v>
      </c>
      <c r="B55" s="16" t="s">
        <v>10</v>
      </c>
      <c r="C55" s="16" t="s">
        <v>335</v>
      </c>
      <c r="D55" s="16" t="s">
        <v>338</v>
      </c>
      <c r="E55" s="15" t="s">
        <v>358</v>
      </c>
      <c r="F55" s="17">
        <v>770</v>
      </c>
      <c r="G55" s="17">
        <v>675919</v>
      </c>
      <c r="H55" s="17">
        <v>12311</v>
      </c>
      <c r="I55" s="17">
        <v>76</v>
      </c>
      <c r="J55" s="25">
        <f t="shared" si="0"/>
        <v>10.131578947368421</v>
      </c>
      <c r="K55" s="25">
        <f t="shared" si="1"/>
        <v>8893.6710526315783</v>
      </c>
      <c r="L55" s="1">
        <f t="shared" si="2"/>
        <v>36486.526315789473</v>
      </c>
      <c r="M55" s="1">
        <f t="shared" si="3"/>
        <v>2772976</v>
      </c>
      <c r="N55" s="7"/>
      <c r="O55" s="7"/>
      <c r="P55" s="7"/>
      <c r="Q55" s="7"/>
      <c r="R55" s="7"/>
      <c r="S55" s="7"/>
      <c r="T55" s="7"/>
    </row>
    <row r="56" spans="1:20" x14ac:dyDescent="0.25">
      <c r="A56" s="13" t="s">
        <v>330</v>
      </c>
      <c r="B56" s="16" t="s">
        <v>10</v>
      </c>
      <c r="C56" s="16" t="s">
        <v>335</v>
      </c>
      <c r="D56" s="13" t="s">
        <v>349</v>
      </c>
      <c r="E56" s="12" t="s">
        <v>357</v>
      </c>
      <c r="F56" s="14">
        <v>0</v>
      </c>
      <c r="G56" s="14">
        <v>684787</v>
      </c>
      <c r="H56" s="14">
        <v>9318</v>
      </c>
      <c r="I56" s="14">
        <v>66</v>
      </c>
      <c r="J56" s="25">
        <f t="shared" si="0"/>
        <v>0</v>
      </c>
      <c r="K56" s="25">
        <f t="shared" si="1"/>
        <v>10375.560606060606</v>
      </c>
      <c r="L56" s="1">
        <f t="shared" si="2"/>
        <v>41502.242424242424</v>
      </c>
      <c r="M56" s="1">
        <f t="shared" si="3"/>
        <v>2739148</v>
      </c>
      <c r="N56" s="7"/>
      <c r="O56" s="7"/>
      <c r="P56" s="7"/>
      <c r="Q56" s="7"/>
      <c r="R56" s="7"/>
      <c r="S56" s="7"/>
      <c r="T56" s="7"/>
    </row>
    <row r="57" spans="1:20" x14ac:dyDescent="0.25">
      <c r="A57" s="13" t="s">
        <v>330</v>
      </c>
      <c r="B57" s="16" t="s">
        <v>10</v>
      </c>
      <c r="C57" s="16" t="s">
        <v>335</v>
      </c>
      <c r="D57" s="13" t="s">
        <v>349</v>
      </c>
      <c r="E57" s="12" t="s">
        <v>337</v>
      </c>
      <c r="F57" s="14">
        <v>0</v>
      </c>
      <c r="G57" s="14">
        <v>683815</v>
      </c>
      <c r="H57" s="14">
        <v>12243</v>
      </c>
      <c r="I57" s="14">
        <v>67</v>
      </c>
      <c r="J57" s="25">
        <f t="shared" si="0"/>
        <v>0</v>
      </c>
      <c r="K57" s="25">
        <f t="shared" si="1"/>
        <v>10206.194029850747</v>
      </c>
      <c r="L57" s="1">
        <f t="shared" si="2"/>
        <v>40824.776119402988</v>
      </c>
      <c r="M57" s="1">
        <f t="shared" si="3"/>
        <v>2735260</v>
      </c>
      <c r="N57" s="3"/>
      <c r="O57" s="3"/>
      <c r="P57" s="3"/>
      <c r="Q57" s="3"/>
      <c r="R57" s="3"/>
      <c r="S57" s="3"/>
      <c r="T57" s="3"/>
    </row>
    <row r="58" spans="1:20" x14ac:dyDescent="0.25">
      <c r="A58" s="16" t="s">
        <v>434</v>
      </c>
      <c r="B58" s="16" t="s">
        <v>27</v>
      </c>
      <c r="C58" s="16" t="s">
        <v>445</v>
      </c>
      <c r="D58" s="16" t="s">
        <v>450</v>
      </c>
      <c r="E58" s="15" t="s">
        <v>456</v>
      </c>
      <c r="F58" s="17">
        <v>9775</v>
      </c>
      <c r="G58" s="17">
        <v>463475</v>
      </c>
      <c r="H58" s="17">
        <v>4663</v>
      </c>
      <c r="I58" s="17">
        <v>77</v>
      </c>
      <c r="J58" s="25">
        <f t="shared" si="0"/>
        <v>126.94805194805195</v>
      </c>
      <c r="K58" s="25">
        <f t="shared" si="1"/>
        <v>6019.1558441558445</v>
      </c>
      <c r="L58" s="1">
        <f t="shared" si="2"/>
        <v>35501.948051948057</v>
      </c>
      <c r="M58" s="1">
        <f t="shared" si="3"/>
        <v>2733650.0000000005</v>
      </c>
      <c r="N58" s="3"/>
      <c r="O58" s="3"/>
      <c r="P58" s="3"/>
      <c r="Q58" s="3"/>
      <c r="R58" s="3"/>
      <c r="S58" s="3"/>
      <c r="T58" s="3"/>
    </row>
    <row r="59" spans="1:20" x14ac:dyDescent="0.25">
      <c r="A59" s="13" t="s">
        <v>330</v>
      </c>
      <c r="B59" s="16" t="s">
        <v>10</v>
      </c>
      <c r="C59" s="16" t="s">
        <v>335</v>
      </c>
      <c r="D59" s="13" t="s">
        <v>349</v>
      </c>
      <c r="E59" s="12" t="s">
        <v>350</v>
      </c>
      <c r="F59" s="14">
        <v>0</v>
      </c>
      <c r="G59" s="14">
        <v>683007</v>
      </c>
      <c r="H59" s="14">
        <v>11470</v>
      </c>
      <c r="I59" s="14">
        <v>67</v>
      </c>
      <c r="J59" s="25">
        <f t="shared" si="0"/>
        <v>0</v>
      </c>
      <c r="K59" s="25">
        <f t="shared" si="1"/>
        <v>10194.134328358208</v>
      </c>
      <c r="L59" s="1">
        <f t="shared" si="2"/>
        <v>40776.537313432833</v>
      </c>
      <c r="M59" s="1">
        <f t="shared" si="3"/>
        <v>2732028</v>
      </c>
      <c r="N59" s="7"/>
      <c r="O59" s="7"/>
      <c r="P59" s="7"/>
      <c r="Q59" s="7"/>
      <c r="R59" s="7"/>
      <c r="S59" s="7"/>
      <c r="T59" s="7"/>
    </row>
    <row r="60" spans="1:20" x14ac:dyDescent="0.25">
      <c r="A60" s="16" t="s">
        <v>103</v>
      </c>
      <c r="B60" s="16" t="s">
        <v>27</v>
      </c>
      <c r="C60" s="16" t="s">
        <v>88</v>
      </c>
      <c r="D60" s="16" t="s">
        <v>253</v>
      </c>
      <c r="E60" s="15" t="s">
        <v>23</v>
      </c>
      <c r="F60" s="17">
        <v>21778.379999999997</v>
      </c>
      <c r="G60" s="17">
        <v>185071.45</v>
      </c>
      <c r="H60" s="17">
        <v>5337.11</v>
      </c>
      <c r="I60" s="17">
        <v>92</v>
      </c>
      <c r="J60" s="25">
        <f t="shared" si="0"/>
        <v>236.7215217391304</v>
      </c>
      <c r="K60" s="25">
        <f t="shared" si="1"/>
        <v>2011.6461956521741</v>
      </c>
      <c r="L60" s="1">
        <f t="shared" si="2"/>
        <v>29351.521739130432</v>
      </c>
      <c r="M60" s="1">
        <f t="shared" si="3"/>
        <v>2700340</v>
      </c>
      <c r="N60" s="7"/>
      <c r="O60" s="7"/>
      <c r="P60" s="7"/>
      <c r="Q60" s="7"/>
      <c r="R60" s="7"/>
      <c r="S60" s="7"/>
      <c r="T60" s="7"/>
    </row>
    <row r="61" spans="1:20" x14ac:dyDescent="0.25">
      <c r="A61" s="16" t="s">
        <v>103</v>
      </c>
      <c r="B61" s="16" t="s">
        <v>27</v>
      </c>
      <c r="C61" s="16" t="s">
        <v>88</v>
      </c>
      <c r="D61" s="16" t="s">
        <v>253</v>
      </c>
      <c r="E61" s="15" t="s">
        <v>26</v>
      </c>
      <c r="F61" s="17">
        <v>21245.670000000002</v>
      </c>
      <c r="G61" s="17">
        <v>192757.89</v>
      </c>
      <c r="H61" s="17">
        <v>4534.33</v>
      </c>
      <c r="I61" s="17">
        <v>92</v>
      </c>
      <c r="J61" s="25">
        <f t="shared" si="0"/>
        <v>230.93119565217393</v>
      </c>
      <c r="K61" s="25">
        <f t="shared" si="1"/>
        <v>2095.1944565217391</v>
      </c>
      <c r="L61" s="1">
        <f t="shared" si="2"/>
        <v>29164.58543478261</v>
      </c>
      <c r="M61" s="1">
        <f t="shared" si="3"/>
        <v>2683141.8600000003</v>
      </c>
      <c r="N61" s="7"/>
      <c r="O61" s="7"/>
      <c r="P61" s="7"/>
      <c r="Q61" s="7"/>
      <c r="R61" s="7"/>
      <c r="S61" s="7"/>
      <c r="T61" s="7"/>
    </row>
    <row r="62" spans="1:20" x14ac:dyDescent="0.25">
      <c r="A62" s="16" t="s">
        <v>103</v>
      </c>
      <c r="B62" s="16" t="s">
        <v>104</v>
      </c>
      <c r="C62" s="16" t="s">
        <v>142</v>
      </c>
      <c r="D62" s="16" t="s">
        <v>155</v>
      </c>
      <c r="E62" s="15" t="s">
        <v>26</v>
      </c>
      <c r="F62" s="17">
        <v>286.14999999999998</v>
      </c>
      <c r="G62" s="17">
        <v>656711.05000000005</v>
      </c>
      <c r="H62" s="17">
        <v>3853.75</v>
      </c>
      <c r="I62" s="17">
        <v>92</v>
      </c>
      <c r="J62" s="25">
        <f t="shared" si="0"/>
        <v>3.1103260869565217</v>
      </c>
      <c r="K62" s="25">
        <f t="shared" si="1"/>
        <v>7138.1635869565225</v>
      </c>
      <c r="L62" s="1">
        <f t="shared" si="2"/>
        <v>28832.583695652178</v>
      </c>
      <c r="M62" s="1">
        <f t="shared" si="3"/>
        <v>2652597.7000000002</v>
      </c>
      <c r="N62" s="7"/>
      <c r="O62" s="7"/>
      <c r="P62" s="7"/>
      <c r="Q62" s="7"/>
      <c r="R62" s="7"/>
      <c r="S62" s="7"/>
      <c r="T62" s="7"/>
    </row>
    <row r="63" spans="1:20" x14ac:dyDescent="0.25">
      <c r="A63" s="16" t="s">
        <v>506</v>
      </c>
      <c r="B63" s="16" t="s">
        <v>56</v>
      </c>
      <c r="C63" s="16" t="s">
        <v>505</v>
      </c>
      <c r="D63" s="16" t="s">
        <v>507</v>
      </c>
      <c r="E63" s="15" t="s">
        <v>511</v>
      </c>
      <c r="F63" s="17">
        <v>14336</v>
      </c>
      <c r="G63" s="17">
        <v>334079</v>
      </c>
      <c r="H63" s="17">
        <v>6876</v>
      </c>
      <c r="I63" s="17">
        <v>92</v>
      </c>
      <c r="J63" s="25">
        <f t="shared" si="0"/>
        <v>155.82608695652175</v>
      </c>
      <c r="K63" s="25">
        <f t="shared" si="1"/>
        <v>3631.2934782608695</v>
      </c>
      <c r="L63" s="1">
        <f t="shared" si="2"/>
        <v>28549.521739130436</v>
      </c>
      <c r="M63" s="1">
        <f t="shared" si="3"/>
        <v>2626556</v>
      </c>
      <c r="N63" s="7"/>
      <c r="O63" s="7"/>
      <c r="P63" s="7"/>
      <c r="Q63" s="7"/>
      <c r="R63" s="7"/>
      <c r="S63" s="7"/>
      <c r="T63" s="7"/>
    </row>
    <row r="64" spans="1:20" x14ac:dyDescent="0.25">
      <c r="A64" s="16" t="s">
        <v>55</v>
      </c>
      <c r="B64" s="18" t="s">
        <v>49</v>
      </c>
      <c r="C64" s="18" t="s">
        <v>70</v>
      </c>
      <c r="D64" s="18" t="s">
        <v>71</v>
      </c>
      <c r="E64" s="11" t="s">
        <v>69</v>
      </c>
      <c r="F64" s="17">
        <v>8075.5200000000023</v>
      </c>
      <c r="G64" s="17">
        <v>471827.73999999982</v>
      </c>
      <c r="H64" s="17">
        <v>2735.4300000000003</v>
      </c>
      <c r="I64" s="17">
        <v>92</v>
      </c>
      <c r="J64" s="25">
        <f t="shared" si="0"/>
        <v>87.777391304347844</v>
      </c>
      <c r="K64" s="25">
        <f t="shared" si="1"/>
        <v>5128.5623913043455</v>
      </c>
      <c r="L64" s="1">
        <f t="shared" si="2"/>
        <v>28414.214782608688</v>
      </c>
      <c r="M64" s="1">
        <f t="shared" si="3"/>
        <v>2614107.7599999993</v>
      </c>
      <c r="N64" s="7"/>
      <c r="O64" s="7"/>
      <c r="P64" s="7"/>
      <c r="Q64" s="7"/>
      <c r="R64" s="7"/>
      <c r="S64" s="7"/>
      <c r="T64" s="7"/>
    </row>
    <row r="65" spans="1:20" x14ac:dyDescent="0.25">
      <c r="A65" s="16" t="s">
        <v>55</v>
      </c>
      <c r="B65" s="18" t="s">
        <v>49</v>
      </c>
      <c r="C65" s="18" t="s">
        <v>57</v>
      </c>
      <c r="D65" s="18" t="s">
        <v>77</v>
      </c>
      <c r="E65" s="11" t="s">
        <v>26</v>
      </c>
      <c r="F65" s="17">
        <v>14979.169999999998</v>
      </c>
      <c r="G65" s="17">
        <v>315193.62999999983</v>
      </c>
      <c r="H65" s="17">
        <v>2387.8999999999996</v>
      </c>
      <c r="I65" s="17">
        <v>92</v>
      </c>
      <c r="J65" s="25">
        <f t="shared" si="0"/>
        <v>162.81706521739127</v>
      </c>
      <c r="K65" s="25">
        <f t="shared" si="1"/>
        <v>3426.0177173913025</v>
      </c>
      <c r="L65" s="1">
        <f t="shared" si="2"/>
        <v>28357.606739130424</v>
      </c>
      <c r="M65" s="1">
        <f t="shared" si="3"/>
        <v>2608899.8199999989</v>
      </c>
      <c r="N65" s="7"/>
      <c r="O65" s="7"/>
      <c r="P65" s="7"/>
      <c r="Q65" s="7"/>
      <c r="R65" s="7"/>
      <c r="S65" s="7"/>
      <c r="T65" s="7"/>
    </row>
    <row r="66" spans="1:20" x14ac:dyDescent="0.25">
      <c r="A66" s="16" t="s">
        <v>55</v>
      </c>
      <c r="B66" s="18" t="s">
        <v>49</v>
      </c>
      <c r="C66" s="18" t="s">
        <v>57</v>
      </c>
      <c r="D66" s="18" t="s">
        <v>75</v>
      </c>
      <c r="E66" s="11" t="s">
        <v>26</v>
      </c>
      <c r="F66" s="17">
        <v>18330.22</v>
      </c>
      <c r="G66" s="17">
        <v>233344.94999999998</v>
      </c>
      <c r="H66" s="17">
        <v>3356.02</v>
      </c>
      <c r="I66" s="17">
        <v>91</v>
      </c>
      <c r="J66" s="25">
        <f t="shared" ref="J66:J129" si="4">F66/I66</f>
        <v>201.43098901098904</v>
      </c>
      <c r="K66" s="25">
        <f t="shared" ref="K66:K129" si="5">G66/I66</f>
        <v>2564.2302197802196</v>
      </c>
      <c r="L66" s="1">
        <f t="shared" ref="L66:L129" si="6">SUM(J66*90)+(K66*4)</f>
        <v>28385.709890109894</v>
      </c>
      <c r="M66" s="1">
        <f t="shared" ref="M66:M129" si="7">L66*I66</f>
        <v>2583099.6000000006</v>
      </c>
      <c r="N66" s="7"/>
      <c r="O66" s="7"/>
      <c r="P66" s="7"/>
      <c r="Q66" s="7"/>
      <c r="R66" s="7"/>
      <c r="S66" s="7"/>
      <c r="T66" s="7"/>
    </row>
    <row r="67" spans="1:20" x14ac:dyDescent="0.25">
      <c r="A67" s="13" t="s">
        <v>330</v>
      </c>
      <c r="B67" s="16" t="s">
        <v>27</v>
      </c>
      <c r="C67" s="16" t="s">
        <v>396</v>
      </c>
      <c r="D67" s="13" t="s">
        <v>417</v>
      </c>
      <c r="E67" s="12" t="s">
        <v>410</v>
      </c>
      <c r="F67" s="14">
        <v>20050</v>
      </c>
      <c r="G67" s="14">
        <v>194642</v>
      </c>
      <c r="H67" s="14">
        <v>15294</v>
      </c>
      <c r="I67" s="14">
        <v>92</v>
      </c>
      <c r="J67" s="25">
        <f t="shared" si="4"/>
        <v>217.93478260869566</v>
      </c>
      <c r="K67" s="25">
        <f t="shared" si="5"/>
        <v>2115.6739130434785</v>
      </c>
      <c r="L67" s="1">
        <f t="shared" si="6"/>
        <v>28076.82608695652</v>
      </c>
      <c r="M67" s="1">
        <f t="shared" si="7"/>
        <v>2583068</v>
      </c>
      <c r="N67" s="7"/>
      <c r="O67" s="7"/>
      <c r="P67" s="7"/>
      <c r="Q67" s="7"/>
      <c r="R67" s="7"/>
      <c r="S67" s="7"/>
      <c r="T67" s="7"/>
    </row>
    <row r="68" spans="1:20" x14ac:dyDescent="0.25">
      <c r="A68" s="16" t="s">
        <v>103</v>
      </c>
      <c r="B68" s="16" t="s">
        <v>27</v>
      </c>
      <c r="C68" s="16" t="s">
        <v>88</v>
      </c>
      <c r="D68" s="16" t="s">
        <v>253</v>
      </c>
      <c r="E68" s="15" t="s">
        <v>25</v>
      </c>
      <c r="F68" s="17">
        <v>20431.929999999997</v>
      </c>
      <c r="G68" s="17">
        <v>178010.69</v>
      </c>
      <c r="H68" s="17">
        <v>5454.8</v>
      </c>
      <c r="I68" s="17">
        <v>92</v>
      </c>
      <c r="J68" s="25">
        <f t="shared" si="4"/>
        <v>222.08619565217387</v>
      </c>
      <c r="K68" s="25">
        <f t="shared" si="5"/>
        <v>1934.8988043478262</v>
      </c>
      <c r="L68" s="1">
        <f t="shared" si="6"/>
        <v>27727.35282608695</v>
      </c>
      <c r="M68" s="1">
        <f t="shared" si="7"/>
        <v>2550916.4599999995</v>
      </c>
      <c r="N68" s="2"/>
      <c r="O68" s="2"/>
      <c r="P68" s="2"/>
      <c r="Q68" s="2"/>
      <c r="R68" s="2"/>
      <c r="S68" s="2"/>
      <c r="T68" s="2"/>
    </row>
    <row r="69" spans="1:20" x14ac:dyDescent="0.25">
      <c r="A69" s="16" t="s">
        <v>103</v>
      </c>
      <c r="B69" s="16" t="s">
        <v>104</v>
      </c>
      <c r="C69" s="16" t="s">
        <v>136</v>
      </c>
      <c r="D69" s="16" t="s">
        <v>181</v>
      </c>
      <c r="E69" s="15" t="s">
        <v>117</v>
      </c>
      <c r="F69" s="17">
        <v>3786.42</v>
      </c>
      <c r="G69" s="17">
        <v>546749.92000000004</v>
      </c>
      <c r="H69" s="17">
        <v>4356.9800000000005</v>
      </c>
      <c r="I69" s="17">
        <v>92</v>
      </c>
      <c r="J69" s="25">
        <f t="shared" si="4"/>
        <v>41.156739130434786</v>
      </c>
      <c r="K69" s="25">
        <f t="shared" si="5"/>
        <v>5942.9339130434792</v>
      </c>
      <c r="L69" s="1">
        <f t="shared" si="6"/>
        <v>27475.842173913046</v>
      </c>
      <c r="M69" s="1">
        <f t="shared" si="7"/>
        <v>2527777.4800000004</v>
      </c>
      <c r="N69" s="2"/>
      <c r="O69" s="2"/>
      <c r="P69" s="2"/>
      <c r="Q69" s="2"/>
      <c r="R69" s="2"/>
      <c r="S69" s="2"/>
      <c r="T69" s="2"/>
    </row>
    <row r="70" spans="1:20" x14ac:dyDescent="0.25">
      <c r="A70" s="16" t="s">
        <v>103</v>
      </c>
      <c r="B70" s="16" t="s">
        <v>104</v>
      </c>
      <c r="C70" s="16" t="s">
        <v>142</v>
      </c>
      <c r="D70" s="16" t="s">
        <v>155</v>
      </c>
      <c r="E70" s="15" t="s">
        <v>117</v>
      </c>
      <c r="F70" s="17">
        <v>28.33</v>
      </c>
      <c r="G70" s="17">
        <v>626208.81999999995</v>
      </c>
      <c r="H70" s="17">
        <v>3907.88</v>
      </c>
      <c r="I70" s="17">
        <v>92</v>
      </c>
      <c r="J70" s="25">
        <f t="shared" si="4"/>
        <v>0.30793478260869561</v>
      </c>
      <c r="K70" s="25">
        <f t="shared" si="5"/>
        <v>6806.6176086956521</v>
      </c>
      <c r="L70" s="1">
        <f t="shared" si="6"/>
        <v>27254.184565217391</v>
      </c>
      <c r="M70" s="1">
        <f t="shared" si="7"/>
        <v>2507384.98</v>
      </c>
      <c r="N70" s="2"/>
      <c r="O70" s="2"/>
      <c r="P70" s="2"/>
      <c r="Q70" s="2"/>
      <c r="R70" s="2"/>
      <c r="S70" s="2"/>
      <c r="T70" s="2"/>
    </row>
    <row r="71" spans="1:20" x14ac:dyDescent="0.25">
      <c r="A71" s="13" t="s">
        <v>9</v>
      </c>
      <c r="B71" s="13" t="s">
        <v>27</v>
      </c>
      <c r="C71" s="13" t="s">
        <v>28</v>
      </c>
      <c r="D71" s="13" t="s">
        <v>29</v>
      </c>
      <c r="E71" s="12" t="s">
        <v>25</v>
      </c>
      <c r="F71" s="14">
        <v>20733</v>
      </c>
      <c r="G71" s="14">
        <v>79652</v>
      </c>
      <c r="H71" s="14">
        <v>7299</v>
      </c>
      <c r="I71" s="14">
        <v>43</v>
      </c>
      <c r="J71" s="25">
        <f t="shared" si="4"/>
        <v>482.16279069767444</v>
      </c>
      <c r="K71" s="25">
        <f t="shared" si="5"/>
        <v>1852.3720930232557</v>
      </c>
      <c r="L71" s="1">
        <f t="shared" si="6"/>
        <v>50804.139534883725</v>
      </c>
      <c r="M71" s="1">
        <f t="shared" si="7"/>
        <v>2184578</v>
      </c>
      <c r="N71" s="2"/>
      <c r="O71" s="2"/>
      <c r="P71" s="2"/>
      <c r="Q71" s="2"/>
      <c r="R71" s="2"/>
      <c r="S71" s="2"/>
      <c r="T71" s="2"/>
    </row>
    <row r="72" spans="1:20" x14ac:dyDescent="0.25">
      <c r="A72" s="13" t="s">
        <v>330</v>
      </c>
      <c r="B72" s="16" t="s">
        <v>10</v>
      </c>
      <c r="C72" s="16" t="s">
        <v>335</v>
      </c>
      <c r="D72" s="13" t="s">
        <v>371</v>
      </c>
      <c r="E72" s="12" t="s">
        <v>337</v>
      </c>
      <c r="F72" s="14">
        <v>0</v>
      </c>
      <c r="G72" s="14">
        <v>615280</v>
      </c>
      <c r="H72" s="14">
        <v>4581</v>
      </c>
      <c r="I72" s="14">
        <v>80</v>
      </c>
      <c r="J72" s="25">
        <f t="shared" si="4"/>
        <v>0</v>
      </c>
      <c r="K72" s="25">
        <f t="shared" si="5"/>
        <v>7691</v>
      </c>
      <c r="L72" s="1">
        <f t="shared" si="6"/>
        <v>30764</v>
      </c>
      <c r="M72" s="1">
        <f t="shared" si="7"/>
        <v>2461120</v>
      </c>
    </row>
    <row r="73" spans="1:20" x14ac:dyDescent="0.25">
      <c r="A73" s="13" t="s">
        <v>330</v>
      </c>
      <c r="B73" s="16" t="s">
        <v>10</v>
      </c>
      <c r="C73" s="16" t="s">
        <v>335</v>
      </c>
      <c r="D73" s="13" t="s">
        <v>371</v>
      </c>
      <c r="E73" s="12" t="s">
        <v>372</v>
      </c>
      <c r="F73" s="14">
        <v>0</v>
      </c>
      <c r="G73" s="14">
        <v>609175</v>
      </c>
      <c r="H73" s="14">
        <v>4548</v>
      </c>
      <c r="I73" s="14">
        <v>80</v>
      </c>
      <c r="J73" s="25">
        <f t="shared" si="4"/>
        <v>0</v>
      </c>
      <c r="K73" s="25">
        <f t="shared" si="5"/>
        <v>7614.6875</v>
      </c>
      <c r="L73" s="1">
        <f t="shared" si="6"/>
        <v>30458.75</v>
      </c>
      <c r="M73" s="1">
        <f t="shared" si="7"/>
        <v>2436700</v>
      </c>
    </row>
    <row r="74" spans="1:20" x14ac:dyDescent="0.25">
      <c r="A74" s="13" t="s">
        <v>428</v>
      </c>
      <c r="B74" s="16" t="s">
        <v>56</v>
      </c>
      <c r="C74" s="16" t="s">
        <v>430</v>
      </c>
      <c r="D74" s="16" t="s">
        <v>431</v>
      </c>
      <c r="E74" s="15" t="s">
        <v>61</v>
      </c>
      <c r="F74" s="17">
        <v>0</v>
      </c>
      <c r="G74" s="17">
        <v>609009.89</v>
      </c>
      <c r="H74" s="17">
        <v>11954</v>
      </c>
      <c r="I74" s="17">
        <v>86</v>
      </c>
      <c r="J74" s="25">
        <f t="shared" si="4"/>
        <v>0</v>
      </c>
      <c r="K74" s="25">
        <f t="shared" si="5"/>
        <v>7081.5103488372097</v>
      </c>
      <c r="L74" s="1">
        <f t="shared" si="6"/>
        <v>28326.041395348839</v>
      </c>
      <c r="M74" s="1">
        <f t="shared" si="7"/>
        <v>2436039.56</v>
      </c>
    </row>
    <row r="75" spans="1:20" x14ac:dyDescent="0.25">
      <c r="A75" s="13" t="s">
        <v>330</v>
      </c>
      <c r="B75" s="16" t="s">
        <v>27</v>
      </c>
      <c r="C75" s="16" t="s">
        <v>391</v>
      </c>
      <c r="D75" s="13" t="s">
        <v>411</v>
      </c>
      <c r="E75" s="12" t="s">
        <v>412</v>
      </c>
      <c r="F75" s="14">
        <v>17551</v>
      </c>
      <c r="G75" s="14">
        <v>211505</v>
      </c>
      <c r="H75" s="14">
        <v>1982</v>
      </c>
      <c r="I75" s="14">
        <v>90</v>
      </c>
      <c r="J75" s="25">
        <f t="shared" si="4"/>
        <v>195.01111111111112</v>
      </c>
      <c r="K75" s="25">
        <f t="shared" si="5"/>
        <v>2350.0555555555557</v>
      </c>
      <c r="L75" s="1">
        <f t="shared" si="6"/>
        <v>26951.222222222223</v>
      </c>
      <c r="M75" s="1">
        <f t="shared" si="7"/>
        <v>2425610</v>
      </c>
    </row>
    <row r="76" spans="1:20" x14ac:dyDescent="0.25">
      <c r="A76" s="16" t="s">
        <v>55</v>
      </c>
      <c r="B76" s="18" t="s">
        <v>49</v>
      </c>
      <c r="C76" s="18" t="s">
        <v>57</v>
      </c>
      <c r="D76" s="18" t="s">
        <v>73</v>
      </c>
      <c r="E76" s="11" t="s">
        <v>61</v>
      </c>
      <c r="F76" s="17">
        <v>17571.870000000003</v>
      </c>
      <c r="G76" s="17">
        <v>209790.09000000005</v>
      </c>
      <c r="H76" s="17">
        <v>1832.16</v>
      </c>
      <c r="I76" s="17">
        <v>91</v>
      </c>
      <c r="J76" s="25">
        <f t="shared" si="4"/>
        <v>193.09747252747255</v>
      </c>
      <c r="K76" s="25">
        <f t="shared" si="5"/>
        <v>2305.3856043956048</v>
      </c>
      <c r="L76" s="1">
        <f t="shared" si="6"/>
        <v>26600.31494505495</v>
      </c>
      <c r="M76" s="1">
        <f t="shared" si="7"/>
        <v>2420628.6600000006</v>
      </c>
    </row>
    <row r="77" spans="1:20" x14ac:dyDescent="0.25">
      <c r="A77" s="16" t="s">
        <v>103</v>
      </c>
      <c r="B77" s="16" t="s">
        <v>104</v>
      </c>
      <c r="C77" s="16" t="s">
        <v>120</v>
      </c>
      <c r="D77" s="16" t="s">
        <v>178</v>
      </c>
      <c r="E77" s="15" t="s">
        <v>26</v>
      </c>
      <c r="F77" s="17">
        <v>0</v>
      </c>
      <c r="G77" s="17">
        <v>596122.85</v>
      </c>
      <c r="H77" s="17">
        <v>2593.3100000000004</v>
      </c>
      <c r="I77" s="17">
        <v>92</v>
      </c>
      <c r="J77" s="25">
        <f t="shared" si="4"/>
        <v>0</v>
      </c>
      <c r="K77" s="25">
        <f t="shared" si="5"/>
        <v>6479.5961956521733</v>
      </c>
      <c r="L77" s="1">
        <f t="shared" si="6"/>
        <v>25918.384782608693</v>
      </c>
      <c r="M77" s="1">
        <f t="shared" si="7"/>
        <v>2384491.4</v>
      </c>
    </row>
    <row r="78" spans="1:20" x14ac:dyDescent="0.25">
      <c r="A78" s="16" t="s">
        <v>103</v>
      </c>
      <c r="B78" s="16" t="s">
        <v>104</v>
      </c>
      <c r="C78" s="16" t="s">
        <v>131</v>
      </c>
      <c r="D78" s="16" t="s">
        <v>177</v>
      </c>
      <c r="E78" s="15" t="s">
        <v>26</v>
      </c>
      <c r="F78" s="17">
        <v>19519.66</v>
      </c>
      <c r="G78" s="17">
        <v>156529.72</v>
      </c>
      <c r="H78" s="17">
        <v>3373.93</v>
      </c>
      <c r="I78" s="17">
        <v>92</v>
      </c>
      <c r="J78" s="25">
        <f t="shared" si="4"/>
        <v>212.17021739130433</v>
      </c>
      <c r="K78" s="25">
        <f t="shared" si="5"/>
        <v>1701.41</v>
      </c>
      <c r="L78" s="1">
        <f t="shared" si="6"/>
        <v>25900.959565217388</v>
      </c>
      <c r="M78" s="1">
        <f t="shared" si="7"/>
        <v>2382888.2799999998</v>
      </c>
    </row>
    <row r="79" spans="1:20" x14ac:dyDescent="0.25">
      <c r="A79" s="16" t="s">
        <v>55</v>
      </c>
      <c r="B79" s="18" t="s">
        <v>56</v>
      </c>
      <c r="C79" s="18" t="s">
        <v>57</v>
      </c>
      <c r="D79" s="18" t="s">
        <v>62</v>
      </c>
      <c r="E79" s="11" t="s">
        <v>61</v>
      </c>
      <c r="F79" s="17">
        <v>381.5</v>
      </c>
      <c r="G79" s="17">
        <v>583857.05000000051</v>
      </c>
      <c r="H79" s="17">
        <v>30073.65</v>
      </c>
      <c r="I79" s="17">
        <v>89</v>
      </c>
      <c r="J79" s="25">
        <f t="shared" si="4"/>
        <v>4.286516853932584</v>
      </c>
      <c r="K79" s="25">
        <f t="shared" si="5"/>
        <v>6560.1915730337132</v>
      </c>
      <c r="L79" s="1">
        <f t="shared" si="6"/>
        <v>26626.552808988785</v>
      </c>
      <c r="M79" s="1">
        <f t="shared" si="7"/>
        <v>2369763.200000002</v>
      </c>
    </row>
    <row r="80" spans="1:20" x14ac:dyDescent="0.25">
      <c r="A80" s="16" t="s">
        <v>103</v>
      </c>
      <c r="B80" s="16" t="s">
        <v>104</v>
      </c>
      <c r="C80" s="16" t="s">
        <v>120</v>
      </c>
      <c r="D80" s="16" t="s">
        <v>128</v>
      </c>
      <c r="E80" s="15" t="s">
        <v>23</v>
      </c>
      <c r="F80" s="17">
        <v>13963.51</v>
      </c>
      <c r="G80" s="17">
        <v>274926.05</v>
      </c>
      <c r="H80" s="17">
        <v>4704.82</v>
      </c>
      <c r="I80" s="17">
        <v>89</v>
      </c>
      <c r="J80" s="25">
        <f t="shared" si="4"/>
        <v>156.89337078651687</v>
      </c>
      <c r="K80" s="25">
        <f t="shared" si="5"/>
        <v>3089.0567415730334</v>
      </c>
      <c r="L80" s="1">
        <f t="shared" si="6"/>
        <v>26476.630337078652</v>
      </c>
      <c r="M80" s="1">
        <f t="shared" si="7"/>
        <v>2356420.1</v>
      </c>
    </row>
    <row r="81" spans="1:20" x14ac:dyDescent="0.25">
      <c r="A81" s="16" t="s">
        <v>434</v>
      </c>
      <c r="B81" s="16" t="s">
        <v>27</v>
      </c>
      <c r="C81" s="16" t="s">
        <v>387</v>
      </c>
      <c r="D81" s="16" t="s">
        <v>443</v>
      </c>
      <c r="E81" s="15" t="s">
        <v>448</v>
      </c>
      <c r="F81" s="17">
        <v>2740</v>
      </c>
      <c r="G81" s="17">
        <v>523361</v>
      </c>
      <c r="H81" s="17">
        <v>2247</v>
      </c>
      <c r="I81" s="17">
        <v>92</v>
      </c>
      <c r="J81" s="25">
        <f t="shared" si="4"/>
        <v>29.782608695652176</v>
      </c>
      <c r="K81" s="25">
        <f t="shared" si="5"/>
        <v>5688.70652173913</v>
      </c>
      <c r="L81" s="1">
        <f t="shared" si="6"/>
        <v>25435.260869565216</v>
      </c>
      <c r="M81" s="1">
        <f t="shared" si="7"/>
        <v>2340044</v>
      </c>
    </row>
    <row r="82" spans="1:20" x14ac:dyDescent="0.25">
      <c r="A82" s="13" t="s">
        <v>308</v>
      </c>
      <c r="B82" s="16" t="s">
        <v>56</v>
      </c>
      <c r="C82" s="16" t="s">
        <v>102</v>
      </c>
      <c r="D82" s="16" t="s">
        <v>318</v>
      </c>
      <c r="E82" s="15" t="s">
        <v>69</v>
      </c>
      <c r="F82" s="17">
        <v>0</v>
      </c>
      <c r="G82" s="17">
        <v>584831.13</v>
      </c>
      <c r="H82" s="17">
        <v>11645</v>
      </c>
      <c r="I82" s="17">
        <v>38</v>
      </c>
      <c r="J82" s="25">
        <f t="shared" si="4"/>
        <v>0</v>
      </c>
      <c r="K82" s="25">
        <f t="shared" si="5"/>
        <v>15390.292894736842</v>
      </c>
      <c r="L82" s="1">
        <f t="shared" si="6"/>
        <v>61561.171578947367</v>
      </c>
      <c r="M82" s="1">
        <f t="shared" si="7"/>
        <v>2339324.52</v>
      </c>
    </row>
    <row r="83" spans="1:20" x14ac:dyDescent="0.25">
      <c r="A83" s="13" t="s">
        <v>330</v>
      </c>
      <c r="B83" s="16" t="s">
        <v>27</v>
      </c>
      <c r="C83" s="16" t="s">
        <v>391</v>
      </c>
      <c r="D83" s="13" t="s">
        <v>411</v>
      </c>
      <c r="E83" s="12" t="s">
        <v>413</v>
      </c>
      <c r="F83" s="14">
        <v>16513</v>
      </c>
      <c r="G83" s="14">
        <v>206270</v>
      </c>
      <c r="H83" s="14">
        <v>1869</v>
      </c>
      <c r="I83" s="14">
        <v>89</v>
      </c>
      <c r="J83" s="25">
        <f t="shared" si="4"/>
        <v>185.53932584269663</v>
      </c>
      <c r="K83" s="25">
        <f t="shared" si="5"/>
        <v>2317.6404494382023</v>
      </c>
      <c r="L83" s="1">
        <f t="shared" si="6"/>
        <v>25969.101123595505</v>
      </c>
      <c r="M83" s="1">
        <f t="shared" si="7"/>
        <v>2311250</v>
      </c>
    </row>
    <row r="84" spans="1:20" x14ac:dyDescent="0.25">
      <c r="A84" s="16" t="s">
        <v>103</v>
      </c>
      <c r="B84" s="16" t="s">
        <v>104</v>
      </c>
      <c r="C84" s="16" t="s">
        <v>27</v>
      </c>
      <c r="D84" s="16" t="s">
        <v>157</v>
      </c>
      <c r="E84" s="15" t="s">
        <v>124</v>
      </c>
      <c r="F84" s="17">
        <v>20196.34</v>
      </c>
      <c r="G84" s="17">
        <v>113384.11</v>
      </c>
      <c r="H84" s="17">
        <v>3789.75</v>
      </c>
      <c r="I84" s="17">
        <v>92</v>
      </c>
      <c r="J84" s="25">
        <f t="shared" si="4"/>
        <v>219.5254347826087</v>
      </c>
      <c r="K84" s="25">
        <f t="shared" si="5"/>
        <v>1232.4359782608697</v>
      </c>
      <c r="L84" s="1">
        <f t="shared" si="6"/>
        <v>24687.033043478263</v>
      </c>
      <c r="M84" s="1">
        <f t="shared" si="7"/>
        <v>2271207.04</v>
      </c>
    </row>
    <row r="85" spans="1:20" x14ac:dyDescent="0.25">
      <c r="A85" s="16" t="s">
        <v>55</v>
      </c>
      <c r="B85" s="18" t="s">
        <v>49</v>
      </c>
      <c r="C85" s="18" t="s">
        <v>70</v>
      </c>
      <c r="D85" s="18" t="s">
        <v>71</v>
      </c>
      <c r="E85" s="11" t="s">
        <v>26</v>
      </c>
      <c r="F85" s="17">
        <v>7480.7900000000009</v>
      </c>
      <c r="G85" s="17">
        <v>389891.66000000009</v>
      </c>
      <c r="H85" s="17">
        <v>2225.9899999999993</v>
      </c>
      <c r="I85" s="17">
        <v>92</v>
      </c>
      <c r="J85" s="25">
        <f t="shared" si="4"/>
        <v>81.312934782608707</v>
      </c>
      <c r="K85" s="25">
        <f t="shared" si="5"/>
        <v>4237.9528260869574</v>
      </c>
      <c r="L85" s="1">
        <f t="shared" si="6"/>
        <v>24269.975434782613</v>
      </c>
      <c r="M85" s="1">
        <f t="shared" si="7"/>
        <v>2232837.7400000002</v>
      </c>
    </row>
    <row r="86" spans="1:20" x14ac:dyDescent="0.25">
      <c r="A86" s="16" t="s">
        <v>330</v>
      </c>
      <c r="B86" s="16" t="s">
        <v>10</v>
      </c>
      <c r="C86" s="16" t="s">
        <v>268</v>
      </c>
      <c r="D86" s="16" t="s">
        <v>332</v>
      </c>
      <c r="E86" s="15" t="s">
        <v>356</v>
      </c>
      <c r="F86" s="17">
        <v>3466</v>
      </c>
      <c r="G86" s="17">
        <v>478318</v>
      </c>
      <c r="H86" s="17">
        <v>6594</v>
      </c>
      <c r="I86" s="17">
        <v>64</v>
      </c>
      <c r="J86" s="25">
        <f t="shared" si="4"/>
        <v>54.15625</v>
      </c>
      <c r="K86" s="25">
        <f t="shared" si="5"/>
        <v>7473.71875</v>
      </c>
      <c r="L86" s="1">
        <f t="shared" si="6"/>
        <v>34768.9375</v>
      </c>
      <c r="M86" s="1">
        <f t="shared" si="7"/>
        <v>2225212</v>
      </c>
    </row>
    <row r="87" spans="1:20" x14ac:dyDescent="0.25">
      <c r="A87" s="13" t="s">
        <v>308</v>
      </c>
      <c r="B87" s="16" t="s">
        <v>56</v>
      </c>
      <c r="C87" s="16" t="s">
        <v>311</v>
      </c>
      <c r="D87" s="16" t="s">
        <v>312</v>
      </c>
      <c r="E87" s="15" t="s">
        <v>314</v>
      </c>
      <c r="F87" s="17">
        <v>0</v>
      </c>
      <c r="G87" s="17">
        <v>553418.21000000008</v>
      </c>
      <c r="H87" s="17">
        <v>4896</v>
      </c>
      <c r="I87" s="17">
        <v>92</v>
      </c>
      <c r="J87" s="25">
        <f t="shared" si="4"/>
        <v>0</v>
      </c>
      <c r="K87" s="25">
        <f t="shared" si="5"/>
        <v>6015.4153260869571</v>
      </c>
      <c r="L87" s="1">
        <f t="shared" si="6"/>
        <v>24061.661304347828</v>
      </c>
      <c r="M87" s="1">
        <f t="shared" si="7"/>
        <v>2213672.8400000003</v>
      </c>
    </row>
    <row r="88" spans="1:20" x14ac:dyDescent="0.25">
      <c r="A88" s="16" t="s">
        <v>103</v>
      </c>
      <c r="B88" s="16" t="s">
        <v>104</v>
      </c>
      <c r="C88" s="16" t="s">
        <v>136</v>
      </c>
      <c r="D88" s="16" t="s">
        <v>181</v>
      </c>
      <c r="E88" s="15" t="s">
        <v>107</v>
      </c>
      <c r="F88" s="17">
        <v>2210.64</v>
      </c>
      <c r="G88" s="17">
        <v>503439.29</v>
      </c>
      <c r="H88" s="17">
        <v>6254.14</v>
      </c>
      <c r="I88" s="17">
        <v>92</v>
      </c>
      <c r="J88" s="25">
        <f t="shared" si="4"/>
        <v>24.028695652173912</v>
      </c>
      <c r="K88" s="25">
        <f t="shared" si="5"/>
        <v>5472.1661956521739</v>
      </c>
      <c r="L88" s="1">
        <f t="shared" si="6"/>
        <v>24051.247391304347</v>
      </c>
      <c r="M88" s="1">
        <f t="shared" si="7"/>
        <v>2212714.7599999998</v>
      </c>
      <c r="N88" s="2"/>
      <c r="O88" s="2"/>
      <c r="P88" s="2"/>
      <c r="Q88" s="2"/>
      <c r="R88" s="2"/>
      <c r="S88" s="2"/>
      <c r="T88" s="2"/>
    </row>
    <row r="89" spans="1:20" x14ac:dyDescent="0.25">
      <c r="A89" s="16" t="s">
        <v>103</v>
      </c>
      <c r="B89" s="16" t="s">
        <v>104</v>
      </c>
      <c r="C89" s="16" t="s">
        <v>136</v>
      </c>
      <c r="D89" s="16" t="s">
        <v>181</v>
      </c>
      <c r="E89" s="15" t="s">
        <v>124</v>
      </c>
      <c r="F89" s="17">
        <v>1487.8799999999999</v>
      </c>
      <c r="G89" s="17">
        <v>517226.82</v>
      </c>
      <c r="H89" s="17">
        <v>2931.86</v>
      </c>
      <c r="I89" s="17">
        <v>92</v>
      </c>
      <c r="J89" s="25">
        <f t="shared" si="4"/>
        <v>16.172608695652173</v>
      </c>
      <c r="K89" s="25">
        <f t="shared" si="5"/>
        <v>5622.030652173913</v>
      </c>
      <c r="L89" s="1">
        <f t="shared" si="6"/>
        <v>23943.657391304347</v>
      </c>
      <c r="M89" s="1">
        <f t="shared" si="7"/>
        <v>2202816.48</v>
      </c>
      <c r="N89" s="2"/>
      <c r="O89" s="2"/>
      <c r="P89" s="2"/>
      <c r="Q89" s="2"/>
      <c r="R89" s="2"/>
      <c r="S89" s="2"/>
      <c r="T89" s="2"/>
    </row>
    <row r="90" spans="1:20" x14ac:dyDescent="0.25">
      <c r="A90" s="13" t="s">
        <v>330</v>
      </c>
      <c r="B90" s="16" t="s">
        <v>27</v>
      </c>
      <c r="C90" s="16" t="s">
        <v>391</v>
      </c>
      <c r="D90" s="13" t="s">
        <v>411</v>
      </c>
      <c r="E90" s="12" t="s">
        <v>414</v>
      </c>
      <c r="F90" s="14">
        <v>15419</v>
      </c>
      <c r="G90" s="14">
        <v>200947</v>
      </c>
      <c r="H90" s="14">
        <v>1451</v>
      </c>
      <c r="I90" s="14">
        <v>89</v>
      </c>
      <c r="J90" s="25">
        <f t="shared" si="4"/>
        <v>173.24719101123594</v>
      </c>
      <c r="K90" s="25">
        <f t="shared" si="5"/>
        <v>2257.8314606741574</v>
      </c>
      <c r="L90" s="1">
        <f t="shared" si="6"/>
        <v>24623.573033707864</v>
      </c>
      <c r="M90" s="1">
        <f t="shared" si="7"/>
        <v>2191498</v>
      </c>
      <c r="N90" s="2"/>
      <c r="O90" s="2"/>
      <c r="P90" s="2"/>
      <c r="Q90" s="2"/>
      <c r="R90" s="2"/>
      <c r="S90" s="2"/>
      <c r="T90" s="2"/>
    </row>
    <row r="91" spans="1:20" x14ac:dyDescent="0.25">
      <c r="A91" s="16" t="s">
        <v>9</v>
      </c>
      <c r="B91" s="16" t="s">
        <v>27</v>
      </c>
      <c r="C91" s="16" t="s">
        <v>28</v>
      </c>
      <c r="D91" s="16" t="s">
        <v>29</v>
      </c>
      <c r="E91" s="15" t="s">
        <v>31</v>
      </c>
      <c r="F91" s="17">
        <v>20709</v>
      </c>
      <c r="G91" s="17">
        <v>79584</v>
      </c>
      <c r="H91" s="17">
        <v>7121</v>
      </c>
      <c r="I91" s="17">
        <v>43</v>
      </c>
      <c r="J91" s="25">
        <f t="shared" si="4"/>
        <v>481.60465116279067</v>
      </c>
      <c r="K91" s="25">
        <f t="shared" si="5"/>
        <v>1850.7906976744187</v>
      </c>
      <c r="L91" s="1">
        <f t="shared" si="6"/>
        <v>50747.581395348832</v>
      </c>
      <c r="M91" s="1">
        <f t="shared" si="7"/>
        <v>2182146</v>
      </c>
      <c r="N91" s="2"/>
      <c r="O91" s="2"/>
      <c r="P91" s="2"/>
      <c r="Q91" s="2"/>
      <c r="R91" s="2"/>
      <c r="S91" s="2"/>
      <c r="T91" s="2"/>
    </row>
    <row r="92" spans="1:20" x14ac:dyDescent="0.25">
      <c r="A92" s="16" t="s">
        <v>9</v>
      </c>
      <c r="B92" s="16" t="s">
        <v>27</v>
      </c>
      <c r="C92" s="16" t="s">
        <v>28</v>
      </c>
      <c r="D92" s="16" t="s">
        <v>29</v>
      </c>
      <c r="E92" s="15" t="s">
        <v>30</v>
      </c>
      <c r="F92" s="17">
        <v>16550</v>
      </c>
      <c r="G92" s="17">
        <v>65954</v>
      </c>
      <c r="H92" s="17">
        <v>7751</v>
      </c>
      <c r="I92" s="17">
        <v>39</v>
      </c>
      <c r="J92" s="25">
        <f t="shared" si="4"/>
        <v>424.35897435897436</v>
      </c>
      <c r="K92" s="25">
        <f t="shared" si="5"/>
        <v>1691.1282051282051</v>
      </c>
      <c r="L92" s="1">
        <f t="shared" si="6"/>
        <v>44956.820512820515</v>
      </c>
      <c r="M92" s="1">
        <f t="shared" si="7"/>
        <v>1753316</v>
      </c>
      <c r="N92" s="2"/>
      <c r="O92" s="2"/>
      <c r="P92" s="2"/>
      <c r="Q92" s="2"/>
      <c r="R92" s="2"/>
      <c r="S92" s="2"/>
      <c r="T92" s="2"/>
    </row>
    <row r="93" spans="1:20" x14ac:dyDescent="0.25">
      <c r="A93" s="16" t="s">
        <v>103</v>
      </c>
      <c r="B93" s="16" t="s">
        <v>104</v>
      </c>
      <c r="C93" s="16" t="s">
        <v>105</v>
      </c>
      <c r="D93" s="16" t="s">
        <v>196</v>
      </c>
      <c r="E93" s="15" t="s">
        <v>23</v>
      </c>
      <c r="F93" s="17">
        <v>14950.380000000001</v>
      </c>
      <c r="G93" s="17">
        <v>207070.07999999999</v>
      </c>
      <c r="H93" s="17">
        <v>5811.44</v>
      </c>
      <c r="I93" s="17">
        <v>90</v>
      </c>
      <c r="J93" s="25">
        <f t="shared" si="4"/>
        <v>166.11533333333335</v>
      </c>
      <c r="K93" s="25">
        <f t="shared" si="5"/>
        <v>2300.7786666666666</v>
      </c>
      <c r="L93" s="1">
        <f t="shared" si="6"/>
        <v>24153.494666666666</v>
      </c>
      <c r="M93" s="1">
        <f t="shared" si="7"/>
        <v>2173814.52</v>
      </c>
      <c r="N93" s="2"/>
      <c r="O93" s="2"/>
      <c r="P93" s="2"/>
      <c r="Q93" s="2"/>
      <c r="R93" s="2"/>
      <c r="S93" s="2"/>
      <c r="T93" s="2"/>
    </row>
    <row r="94" spans="1:20" x14ac:dyDescent="0.25">
      <c r="A94" s="16" t="s">
        <v>330</v>
      </c>
      <c r="B94" s="16" t="s">
        <v>10</v>
      </c>
      <c r="C94" s="16" t="s">
        <v>110</v>
      </c>
      <c r="D94" s="16" t="s">
        <v>342</v>
      </c>
      <c r="E94" s="15" t="s">
        <v>343</v>
      </c>
      <c r="F94" s="17">
        <v>0</v>
      </c>
      <c r="G94" s="17">
        <v>531542</v>
      </c>
      <c r="H94" s="17">
        <v>5688</v>
      </c>
      <c r="I94" s="17">
        <v>92</v>
      </c>
      <c r="J94" s="25">
        <f t="shared" si="4"/>
        <v>0</v>
      </c>
      <c r="K94" s="25">
        <f t="shared" si="5"/>
        <v>5777.630434782609</v>
      </c>
      <c r="L94" s="1">
        <f t="shared" si="6"/>
        <v>23110.521739130436</v>
      </c>
      <c r="M94" s="1">
        <f t="shared" si="7"/>
        <v>2126168</v>
      </c>
      <c r="N94" s="2"/>
      <c r="O94" s="2"/>
      <c r="P94" s="2"/>
      <c r="Q94" s="2"/>
      <c r="R94" s="2"/>
      <c r="S94" s="2"/>
      <c r="T94" s="2"/>
    </row>
    <row r="95" spans="1:20" x14ac:dyDescent="0.25">
      <c r="A95" s="16" t="s">
        <v>103</v>
      </c>
      <c r="B95" s="16" t="s">
        <v>104</v>
      </c>
      <c r="C95" s="16" t="s">
        <v>136</v>
      </c>
      <c r="D95" s="16" t="s">
        <v>167</v>
      </c>
      <c r="E95" s="15" t="s">
        <v>124</v>
      </c>
      <c r="F95" s="17">
        <v>2827.34</v>
      </c>
      <c r="G95" s="17">
        <v>467292.52</v>
      </c>
      <c r="H95" s="17">
        <v>2794.21</v>
      </c>
      <c r="I95" s="17">
        <v>91</v>
      </c>
      <c r="J95" s="25">
        <f t="shared" si="4"/>
        <v>31.06967032967033</v>
      </c>
      <c r="K95" s="25">
        <f t="shared" si="5"/>
        <v>5135.0826373626378</v>
      </c>
      <c r="L95" s="1">
        <f t="shared" si="6"/>
        <v>23336.600879120881</v>
      </c>
      <c r="M95" s="1">
        <f t="shared" si="7"/>
        <v>2123630.6800000002</v>
      </c>
      <c r="N95" s="2"/>
      <c r="O95" s="2"/>
      <c r="P95" s="2"/>
      <c r="Q95" s="2"/>
      <c r="R95" s="2"/>
      <c r="S95" s="2"/>
      <c r="T95" s="2"/>
    </row>
    <row r="96" spans="1:20" x14ac:dyDescent="0.25">
      <c r="A96" s="16" t="s">
        <v>434</v>
      </c>
      <c r="B96" s="16" t="s">
        <v>27</v>
      </c>
      <c r="C96" s="16" t="s">
        <v>445</v>
      </c>
      <c r="D96" s="16" t="s">
        <v>450</v>
      </c>
      <c r="E96" s="15" t="s">
        <v>455</v>
      </c>
      <c r="F96" s="17">
        <v>7286</v>
      </c>
      <c r="G96" s="17">
        <v>366061</v>
      </c>
      <c r="H96" s="17">
        <v>4078</v>
      </c>
      <c r="I96" s="17">
        <v>72</v>
      </c>
      <c r="J96" s="25">
        <f t="shared" si="4"/>
        <v>101.19444444444444</v>
      </c>
      <c r="K96" s="25">
        <f t="shared" si="5"/>
        <v>5084.1805555555557</v>
      </c>
      <c r="L96" s="1">
        <f t="shared" si="6"/>
        <v>29444.222222222223</v>
      </c>
      <c r="M96" s="1">
        <f t="shared" si="7"/>
        <v>2119984</v>
      </c>
      <c r="N96" s="2"/>
      <c r="O96" s="2"/>
      <c r="P96" s="2"/>
      <c r="Q96" s="2"/>
      <c r="R96" s="2"/>
      <c r="S96" s="2"/>
      <c r="T96" s="2"/>
    </row>
    <row r="97" spans="1:20" x14ac:dyDescent="0.25">
      <c r="A97" s="16" t="s">
        <v>103</v>
      </c>
      <c r="B97" s="16" t="s">
        <v>27</v>
      </c>
      <c r="C97" s="16" t="s">
        <v>245</v>
      </c>
      <c r="D97" s="16" t="s">
        <v>249</v>
      </c>
      <c r="E97" s="15" t="s">
        <v>107</v>
      </c>
      <c r="F97" s="17">
        <v>11363.8</v>
      </c>
      <c r="G97" s="17">
        <v>273814.8</v>
      </c>
      <c r="H97" s="17">
        <v>5558.9800000000005</v>
      </c>
      <c r="I97" s="17">
        <v>92</v>
      </c>
      <c r="J97" s="25">
        <f t="shared" si="4"/>
        <v>123.5195652173913</v>
      </c>
      <c r="K97" s="25">
        <f t="shared" si="5"/>
        <v>2976.2478260869566</v>
      </c>
      <c r="L97" s="1">
        <f t="shared" si="6"/>
        <v>23021.752173913046</v>
      </c>
      <c r="M97" s="1">
        <f t="shared" si="7"/>
        <v>2118001.2000000002</v>
      </c>
      <c r="N97" s="2"/>
      <c r="O97" s="2"/>
      <c r="P97" s="2"/>
      <c r="Q97" s="2"/>
      <c r="R97" s="2"/>
      <c r="S97" s="2"/>
      <c r="T97" s="2"/>
    </row>
    <row r="98" spans="1:20" x14ac:dyDescent="0.25">
      <c r="A98" s="16" t="s">
        <v>103</v>
      </c>
      <c r="B98" s="16" t="s">
        <v>104</v>
      </c>
      <c r="C98" s="16" t="s">
        <v>136</v>
      </c>
      <c r="D98" s="16" t="s">
        <v>152</v>
      </c>
      <c r="E98" s="15" t="s">
        <v>23</v>
      </c>
      <c r="F98" s="17">
        <v>3646.9500000000003</v>
      </c>
      <c r="G98" s="17">
        <v>446479.35999999999</v>
      </c>
      <c r="H98" s="17">
        <v>2702.68</v>
      </c>
      <c r="I98" s="17">
        <v>92</v>
      </c>
      <c r="J98" s="25">
        <f t="shared" si="4"/>
        <v>39.64076086956522</v>
      </c>
      <c r="K98" s="25">
        <f t="shared" si="5"/>
        <v>4853.03652173913</v>
      </c>
      <c r="L98" s="1">
        <f t="shared" si="6"/>
        <v>22979.814565217392</v>
      </c>
      <c r="M98" s="1">
        <f t="shared" si="7"/>
        <v>2114142.94</v>
      </c>
      <c r="N98" s="2"/>
      <c r="O98" s="2"/>
      <c r="P98" s="2"/>
      <c r="Q98" s="2"/>
      <c r="R98" s="2"/>
      <c r="S98" s="2"/>
      <c r="T98" s="2"/>
    </row>
    <row r="99" spans="1:20" x14ac:dyDescent="0.25">
      <c r="A99" s="16" t="s">
        <v>103</v>
      </c>
      <c r="B99" s="16" t="s">
        <v>104</v>
      </c>
      <c r="C99" s="16" t="s">
        <v>136</v>
      </c>
      <c r="D99" s="16" t="s">
        <v>167</v>
      </c>
      <c r="E99" s="15" t="s">
        <v>107</v>
      </c>
      <c r="F99" s="17">
        <v>3325.41</v>
      </c>
      <c r="G99" s="17">
        <v>453403.77</v>
      </c>
      <c r="H99" s="17">
        <v>4100.3099999999995</v>
      </c>
      <c r="I99" s="17">
        <v>92</v>
      </c>
      <c r="J99" s="25">
        <f t="shared" si="4"/>
        <v>36.145760869565216</v>
      </c>
      <c r="K99" s="25">
        <f t="shared" si="5"/>
        <v>4928.3018478260874</v>
      </c>
      <c r="L99" s="1">
        <f t="shared" si="6"/>
        <v>22966.325869565218</v>
      </c>
      <c r="M99" s="1">
        <f t="shared" si="7"/>
        <v>2112901.98</v>
      </c>
      <c r="N99" s="2"/>
      <c r="O99" s="2"/>
      <c r="P99" s="2"/>
      <c r="Q99" s="2"/>
      <c r="R99" s="2"/>
      <c r="S99" s="2"/>
      <c r="T99" s="2"/>
    </row>
    <row r="100" spans="1:20" x14ac:dyDescent="0.25">
      <c r="A100" s="13" t="s">
        <v>330</v>
      </c>
      <c r="B100" s="16" t="s">
        <v>27</v>
      </c>
      <c r="C100" s="16" t="s">
        <v>391</v>
      </c>
      <c r="D100" s="13" t="s">
        <v>392</v>
      </c>
      <c r="E100" s="12" t="s">
        <v>407</v>
      </c>
      <c r="F100" s="14">
        <v>16815</v>
      </c>
      <c r="G100" s="14">
        <v>149297</v>
      </c>
      <c r="H100" s="14">
        <v>4748</v>
      </c>
      <c r="I100" s="14">
        <v>92</v>
      </c>
      <c r="J100" s="25">
        <f t="shared" si="4"/>
        <v>182.77173913043478</v>
      </c>
      <c r="K100" s="25">
        <f t="shared" si="5"/>
        <v>1622.7934782608695</v>
      </c>
      <c r="L100" s="1">
        <f t="shared" si="6"/>
        <v>22940.630434782608</v>
      </c>
      <c r="M100" s="1">
        <f t="shared" si="7"/>
        <v>2110538</v>
      </c>
      <c r="N100" s="7"/>
      <c r="O100" s="7"/>
      <c r="P100" s="7"/>
      <c r="Q100" s="7"/>
      <c r="R100" s="7"/>
      <c r="S100" s="7"/>
      <c r="T100" s="7"/>
    </row>
    <row r="101" spans="1:20" x14ac:dyDescent="0.25">
      <c r="A101" s="16" t="s">
        <v>103</v>
      </c>
      <c r="B101" s="16" t="s">
        <v>104</v>
      </c>
      <c r="C101" s="16" t="s">
        <v>136</v>
      </c>
      <c r="D101" s="16" t="s">
        <v>179</v>
      </c>
      <c r="E101" s="15" t="s">
        <v>117</v>
      </c>
      <c r="F101" s="17">
        <v>0</v>
      </c>
      <c r="G101" s="17">
        <v>524734.05000000005</v>
      </c>
      <c r="H101" s="17">
        <v>1363.32</v>
      </c>
      <c r="I101" s="17">
        <v>92</v>
      </c>
      <c r="J101" s="25">
        <f t="shared" si="4"/>
        <v>0</v>
      </c>
      <c r="K101" s="25">
        <f t="shared" si="5"/>
        <v>5703.6309782608705</v>
      </c>
      <c r="L101" s="1">
        <f t="shared" si="6"/>
        <v>22814.523913043482</v>
      </c>
      <c r="M101" s="1">
        <f t="shared" si="7"/>
        <v>2098936.2000000002</v>
      </c>
      <c r="N101" s="7"/>
      <c r="O101" s="7"/>
      <c r="P101" s="7"/>
      <c r="Q101" s="7"/>
      <c r="R101" s="7"/>
      <c r="S101" s="7"/>
      <c r="T101" s="7"/>
    </row>
    <row r="102" spans="1:20" x14ac:dyDescent="0.25">
      <c r="A102" s="16" t="s">
        <v>55</v>
      </c>
      <c r="B102" s="18" t="s">
        <v>49</v>
      </c>
      <c r="C102" s="18" t="s">
        <v>57</v>
      </c>
      <c r="D102" s="18" t="s">
        <v>76</v>
      </c>
      <c r="E102" s="11" t="s">
        <v>26</v>
      </c>
      <c r="F102" s="17">
        <v>15881.329999999998</v>
      </c>
      <c r="G102" s="17">
        <v>165291.96000000002</v>
      </c>
      <c r="H102" s="17">
        <v>1733.4999999999998</v>
      </c>
      <c r="I102" s="17">
        <v>92</v>
      </c>
      <c r="J102" s="25">
        <f t="shared" si="4"/>
        <v>172.62315217391301</v>
      </c>
      <c r="K102" s="25">
        <f t="shared" si="5"/>
        <v>1796.6517391304351</v>
      </c>
      <c r="L102" s="1">
        <f t="shared" si="6"/>
        <v>22722.690652173911</v>
      </c>
      <c r="M102" s="1">
        <f t="shared" si="7"/>
        <v>2090487.5399999998</v>
      </c>
      <c r="N102" s="7"/>
      <c r="O102" s="7"/>
      <c r="P102" s="7"/>
      <c r="Q102" s="7"/>
      <c r="R102" s="7"/>
      <c r="S102" s="7"/>
      <c r="T102" s="7"/>
    </row>
    <row r="103" spans="1:20" x14ac:dyDescent="0.25">
      <c r="A103" s="16" t="s">
        <v>103</v>
      </c>
      <c r="B103" s="16" t="s">
        <v>27</v>
      </c>
      <c r="C103" s="16" t="s">
        <v>245</v>
      </c>
      <c r="D103" s="16" t="s">
        <v>250</v>
      </c>
      <c r="E103" s="15" t="s">
        <v>23</v>
      </c>
      <c r="F103" s="17">
        <v>3550.6400000000003</v>
      </c>
      <c r="G103" s="17">
        <v>440737.26</v>
      </c>
      <c r="H103" s="17">
        <v>3541.9</v>
      </c>
      <c r="I103" s="17">
        <v>91</v>
      </c>
      <c r="J103" s="25">
        <f t="shared" si="4"/>
        <v>39.018021978021984</v>
      </c>
      <c r="K103" s="25">
        <f t="shared" si="5"/>
        <v>4843.2665934065935</v>
      </c>
      <c r="L103" s="1">
        <f t="shared" si="6"/>
        <v>22884.688351648354</v>
      </c>
      <c r="M103" s="1">
        <f t="shared" si="7"/>
        <v>2082506.6400000001</v>
      </c>
      <c r="N103" s="7"/>
      <c r="O103" s="7"/>
      <c r="P103" s="7"/>
      <c r="Q103" s="7"/>
      <c r="R103" s="7"/>
      <c r="S103" s="7"/>
      <c r="T103" s="7"/>
    </row>
    <row r="104" spans="1:20" x14ac:dyDescent="0.25">
      <c r="A104" s="16" t="s">
        <v>103</v>
      </c>
      <c r="B104" s="16" t="s">
        <v>104</v>
      </c>
      <c r="C104" s="16" t="s">
        <v>120</v>
      </c>
      <c r="D104" s="16" t="s">
        <v>122</v>
      </c>
      <c r="E104" s="15" t="s">
        <v>107</v>
      </c>
      <c r="F104" s="17">
        <v>4410.0599999999995</v>
      </c>
      <c r="G104" s="17">
        <v>420196.79</v>
      </c>
      <c r="H104" s="17">
        <v>12103.1</v>
      </c>
      <c r="I104" s="17">
        <v>83</v>
      </c>
      <c r="J104" s="25">
        <f t="shared" si="4"/>
        <v>53.133253012048186</v>
      </c>
      <c r="K104" s="25">
        <f t="shared" si="5"/>
        <v>5062.6119277108428</v>
      </c>
      <c r="L104" s="1">
        <f t="shared" si="6"/>
        <v>25032.440481927708</v>
      </c>
      <c r="M104" s="1">
        <f t="shared" si="7"/>
        <v>2077692.5599999998</v>
      </c>
      <c r="N104" s="7"/>
      <c r="O104" s="7"/>
      <c r="P104" s="7"/>
      <c r="Q104" s="7"/>
      <c r="R104" s="7"/>
      <c r="S104" s="7"/>
      <c r="T104" s="7"/>
    </row>
    <row r="105" spans="1:20" x14ac:dyDescent="0.25">
      <c r="A105" s="16" t="s">
        <v>103</v>
      </c>
      <c r="B105" s="16" t="s">
        <v>104</v>
      </c>
      <c r="C105" s="16" t="s">
        <v>145</v>
      </c>
      <c r="D105" s="16" t="s">
        <v>175</v>
      </c>
      <c r="E105" s="15" t="s">
        <v>117</v>
      </c>
      <c r="F105" s="17">
        <v>17740.300000000003</v>
      </c>
      <c r="G105" s="17">
        <v>119634.49</v>
      </c>
      <c r="H105" s="17">
        <v>1067.44</v>
      </c>
      <c r="I105" s="17">
        <v>92</v>
      </c>
      <c r="J105" s="25">
        <f t="shared" si="4"/>
        <v>192.829347826087</v>
      </c>
      <c r="K105" s="25">
        <f t="shared" si="5"/>
        <v>1300.3748913043478</v>
      </c>
      <c r="L105" s="1">
        <f t="shared" si="6"/>
        <v>22556.140869565221</v>
      </c>
      <c r="M105" s="1">
        <f t="shared" si="7"/>
        <v>2075164.9600000004</v>
      </c>
      <c r="N105" s="7"/>
      <c r="O105" s="7"/>
      <c r="P105" s="7"/>
      <c r="Q105" s="7"/>
      <c r="R105" s="7"/>
      <c r="S105" s="7"/>
      <c r="T105" s="7"/>
    </row>
    <row r="106" spans="1:20" x14ac:dyDescent="0.25">
      <c r="A106" s="16" t="s">
        <v>103</v>
      </c>
      <c r="B106" s="16" t="s">
        <v>27</v>
      </c>
      <c r="C106" s="16" t="s">
        <v>245</v>
      </c>
      <c r="D106" s="16" t="s">
        <v>249</v>
      </c>
      <c r="E106" s="15" t="s">
        <v>117</v>
      </c>
      <c r="F106" s="17">
        <v>11606.51</v>
      </c>
      <c r="G106" s="17">
        <v>256588.98</v>
      </c>
      <c r="H106" s="17">
        <v>6155.57</v>
      </c>
      <c r="I106" s="17">
        <v>92</v>
      </c>
      <c r="J106" s="25">
        <f t="shared" si="4"/>
        <v>126.15771739130435</v>
      </c>
      <c r="K106" s="25">
        <f t="shared" si="5"/>
        <v>2789.0106521739131</v>
      </c>
      <c r="L106" s="1">
        <f t="shared" si="6"/>
        <v>22510.237173913043</v>
      </c>
      <c r="M106" s="1">
        <f t="shared" si="7"/>
        <v>2070941.82</v>
      </c>
      <c r="N106" s="7"/>
      <c r="O106" s="7"/>
      <c r="P106" s="7"/>
      <c r="Q106" s="7"/>
      <c r="R106" s="7"/>
      <c r="S106" s="7"/>
      <c r="T106" s="7"/>
    </row>
    <row r="107" spans="1:20" x14ac:dyDescent="0.25">
      <c r="A107" s="16" t="s">
        <v>103</v>
      </c>
      <c r="B107" s="16" t="s">
        <v>104</v>
      </c>
      <c r="C107" s="16" t="s">
        <v>142</v>
      </c>
      <c r="D107" s="16" t="s">
        <v>143</v>
      </c>
      <c r="E107" s="15" t="s">
        <v>26</v>
      </c>
      <c r="F107" s="17">
        <v>0</v>
      </c>
      <c r="G107" s="17">
        <v>510191.1</v>
      </c>
      <c r="H107" s="17">
        <v>3862.5200000000004</v>
      </c>
      <c r="I107" s="17">
        <v>92</v>
      </c>
      <c r="J107" s="25">
        <f t="shared" si="4"/>
        <v>0</v>
      </c>
      <c r="K107" s="25">
        <f t="shared" si="5"/>
        <v>5545.5554347826082</v>
      </c>
      <c r="L107" s="1">
        <f t="shared" si="6"/>
        <v>22182.221739130433</v>
      </c>
      <c r="M107" s="1">
        <f t="shared" si="7"/>
        <v>2040764.4</v>
      </c>
      <c r="N107" s="7"/>
      <c r="O107" s="7"/>
      <c r="P107" s="7"/>
      <c r="Q107" s="7"/>
      <c r="R107" s="7"/>
      <c r="S107" s="7"/>
      <c r="T107" s="7"/>
    </row>
    <row r="108" spans="1:20" x14ac:dyDescent="0.25">
      <c r="A108" s="16" t="s">
        <v>103</v>
      </c>
      <c r="B108" s="16" t="s">
        <v>104</v>
      </c>
      <c r="C108" s="16" t="s">
        <v>120</v>
      </c>
      <c r="D108" s="16" t="s">
        <v>128</v>
      </c>
      <c r="E108" s="15" t="s">
        <v>124</v>
      </c>
      <c r="F108" s="17">
        <v>12198.99</v>
      </c>
      <c r="G108" s="17">
        <v>231323.53</v>
      </c>
      <c r="H108" s="17">
        <v>1607.92</v>
      </c>
      <c r="I108" s="17">
        <v>89</v>
      </c>
      <c r="J108" s="25">
        <f t="shared" si="4"/>
        <v>137.0673033707865</v>
      </c>
      <c r="K108" s="25">
        <f t="shared" si="5"/>
        <v>2599.140786516854</v>
      </c>
      <c r="L108" s="1">
        <f t="shared" si="6"/>
        <v>22732.620449438204</v>
      </c>
      <c r="M108" s="1">
        <f t="shared" si="7"/>
        <v>2023203.2200000002</v>
      </c>
      <c r="N108" s="7"/>
      <c r="O108" s="7"/>
      <c r="P108" s="7"/>
      <c r="Q108" s="7"/>
      <c r="R108" s="7"/>
      <c r="S108" s="7"/>
      <c r="T108" s="7"/>
    </row>
    <row r="109" spans="1:20" x14ac:dyDescent="0.25">
      <c r="A109" s="16" t="s">
        <v>55</v>
      </c>
      <c r="B109" s="18" t="s">
        <v>49</v>
      </c>
      <c r="C109" s="18" t="s">
        <v>57</v>
      </c>
      <c r="D109" s="18" t="s">
        <v>73</v>
      </c>
      <c r="E109" s="11" t="s">
        <v>26</v>
      </c>
      <c r="F109" s="17">
        <v>14595.340000000004</v>
      </c>
      <c r="G109" s="17">
        <v>174918.69999999998</v>
      </c>
      <c r="H109" s="17">
        <v>1501.57</v>
      </c>
      <c r="I109" s="17">
        <v>92</v>
      </c>
      <c r="J109" s="25">
        <f t="shared" si="4"/>
        <v>158.64500000000004</v>
      </c>
      <c r="K109" s="25">
        <f t="shared" si="5"/>
        <v>1901.2902173913042</v>
      </c>
      <c r="L109" s="1">
        <f t="shared" si="6"/>
        <v>21883.21086956522</v>
      </c>
      <c r="M109" s="1">
        <f t="shared" si="7"/>
        <v>2013255.4000000004</v>
      </c>
      <c r="N109" s="7"/>
      <c r="O109" s="7"/>
      <c r="P109" s="7"/>
      <c r="Q109" s="7"/>
      <c r="R109" s="7"/>
      <c r="S109" s="7"/>
      <c r="T109" s="7"/>
    </row>
    <row r="110" spans="1:20" x14ac:dyDescent="0.25">
      <c r="A110" s="16" t="s">
        <v>103</v>
      </c>
      <c r="B110" s="16" t="s">
        <v>27</v>
      </c>
      <c r="C110" s="16" t="s">
        <v>245</v>
      </c>
      <c r="D110" s="16" t="s">
        <v>250</v>
      </c>
      <c r="E110" s="15" t="s">
        <v>25</v>
      </c>
      <c r="F110" s="17">
        <v>3468.3500000000004</v>
      </c>
      <c r="G110" s="17">
        <v>417293.38</v>
      </c>
      <c r="H110" s="17">
        <v>2659.4</v>
      </c>
      <c r="I110" s="17">
        <v>91</v>
      </c>
      <c r="J110" s="25">
        <f t="shared" si="4"/>
        <v>38.113736263736264</v>
      </c>
      <c r="K110" s="25">
        <f t="shared" si="5"/>
        <v>4585.6415384615384</v>
      </c>
      <c r="L110" s="1">
        <f t="shared" si="6"/>
        <v>21772.802417582418</v>
      </c>
      <c r="M110" s="1">
        <f t="shared" si="7"/>
        <v>1981325.02</v>
      </c>
      <c r="N110" s="3"/>
      <c r="O110" s="3"/>
      <c r="P110" s="3"/>
      <c r="Q110" s="3"/>
      <c r="R110" s="3"/>
      <c r="S110" s="3"/>
      <c r="T110" s="3"/>
    </row>
    <row r="111" spans="1:20" x14ac:dyDescent="0.25">
      <c r="A111" s="16" t="s">
        <v>103</v>
      </c>
      <c r="B111" s="16" t="s">
        <v>27</v>
      </c>
      <c r="C111" s="16" t="s">
        <v>245</v>
      </c>
      <c r="D111" s="16" t="s">
        <v>249</v>
      </c>
      <c r="E111" s="15" t="s">
        <v>30</v>
      </c>
      <c r="F111" s="17">
        <v>10704.880000000001</v>
      </c>
      <c r="G111" s="17">
        <v>250881.93</v>
      </c>
      <c r="H111" s="17">
        <v>7134.55</v>
      </c>
      <c r="I111" s="17">
        <v>92</v>
      </c>
      <c r="J111" s="25">
        <f t="shared" si="4"/>
        <v>116.35739130434784</v>
      </c>
      <c r="K111" s="25">
        <f t="shared" si="5"/>
        <v>2726.9775</v>
      </c>
      <c r="L111" s="1">
        <f t="shared" si="6"/>
        <v>21380.075217391306</v>
      </c>
      <c r="M111" s="1">
        <f t="shared" si="7"/>
        <v>1966966.9200000002</v>
      </c>
      <c r="N111" s="3"/>
      <c r="O111" s="3"/>
      <c r="P111" s="3"/>
      <c r="Q111" s="3"/>
      <c r="R111" s="3"/>
      <c r="S111" s="3"/>
      <c r="T111" s="3"/>
    </row>
    <row r="112" spans="1:20" x14ac:dyDescent="0.25">
      <c r="A112" s="16" t="s">
        <v>103</v>
      </c>
      <c r="B112" s="16" t="s">
        <v>104</v>
      </c>
      <c r="C112" s="16" t="s">
        <v>145</v>
      </c>
      <c r="D112" s="16" t="s">
        <v>175</v>
      </c>
      <c r="E112" s="15" t="s">
        <v>124</v>
      </c>
      <c r="F112" s="17">
        <v>16423.510000000002</v>
      </c>
      <c r="G112" s="17">
        <v>120497.17</v>
      </c>
      <c r="H112" s="17">
        <v>3344.4700000000003</v>
      </c>
      <c r="I112" s="17">
        <v>92</v>
      </c>
      <c r="J112" s="25">
        <f t="shared" si="4"/>
        <v>178.51641304347828</v>
      </c>
      <c r="K112" s="25">
        <f t="shared" si="5"/>
        <v>1309.751847826087</v>
      </c>
      <c r="L112" s="1">
        <f t="shared" si="6"/>
        <v>21305.484565217394</v>
      </c>
      <c r="M112" s="1">
        <f t="shared" si="7"/>
        <v>1960104.5800000003</v>
      </c>
      <c r="N112" s="3"/>
      <c r="O112" s="3"/>
      <c r="P112" s="3"/>
      <c r="Q112" s="3"/>
      <c r="R112" s="3"/>
      <c r="S112" s="3"/>
      <c r="T112" s="3"/>
    </row>
    <row r="113" spans="1:20" x14ac:dyDescent="0.25">
      <c r="A113" s="13" t="s">
        <v>330</v>
      </c>
      <c r="B113" s="16" t="s">
        <v>27</v>
      </c>
      <c r="C113" s="16" t="s">
        <v>396</v>
      </c>
      <c r="D113" s="13" t="s">
        <v>417</v>
      </c>
      <c r="E113" s="12" t="s">
        <v>345</v>
      </c>
      <c r="F113" s="14">
        <v>15700</v>
      </c>
      <c r="G113" s="14">
        <v>136518</v>
      </c>
      <c r="H113" s="14">
        <v>8946</v>
      </c>
      <c r="I113" s="14">
        <v>92</v>
      </c>
      <c r="J113" s="25">
        <f t="shared" si="4"/>
        <v>170.65217391304347</v>
      </c>
      <c r="K113" s="25">
        <f t="shared" si="5"/>
        <v>1483.891304347826</v>
      </c>
      <c r="L113" s="1">
        <f t="shared" si="6"/>
        <v>21294.260869565216</v>
      </c>
      <c r="M113" s="1">
        <f t="shared" si="7"/>
        <v>1959072</v>
      </c>
      <c r="N113" s="3"/>
      <c r="O113" s="3"/>
      <c r="P113" s="3"/>
      <c r="Q113" s="3"/>
      <c r="R113" s="3"/>
      <c r="S113" s="3"/>
      <c r="T113" s="3"/>
    </row>
    <row r="114" spans="1:20" x14ac:dyDescent="0.25">
      <c r="A114" s="16" t="s">
        <v>103</v>
      </c>
      <c r="B114" s="16" t="s">
        <v>104</v>
      </c>
      <c r="C114" s="16" t="s">
        <v>136</v>
      </c>
      <c r="D114" s="16" t="s">
        <v>152</v>
      </c>
      <c r="E114" s="15" t="s">
        <v>117</v>
      </c>
      <c r="F114" s="17">
        <v>3363.9100000000003</v>
      </c>
      <c r="G114" s="17">
        <v>405462.73</v>
      </c>
      <c r="H114" s="17">
        <v>1457.5100000000002</v>
      </c>
      <c r="I114" s="17">
        <v>92</v>
      </c>
      <c r="J114" s="25">
        <f t="shared" si="4"/>
        <v>36.564239130434785</v>
      </c>
      <c r="K114" s="25">
        <f t="shared" si="5"/>
        <v>4407.2035869565216</v>
      </c>
      <c r="L114" s="1">
        <f t="shared" si="6"/>
        <v>20919.595869565215</v>
      </c>
      <c r="M114" s="1">
        <f t="shared" si="7"/>
        <v>1924602.8199999998</v>
      </c>
      <c r="N114" s="3"/>
      <c r="O114" s="3"/>
      <c r="P114" s="3"/>
      <c r="Q114" s="3"/>
      <c r="R114" s="3"/>
      <c r="S114" s="3"/>
      <c r="T114" s="3"/>
    </row>
    <row r="115" spans="1:20" x14ac:dyDescent="0.25">
      <c r="A115" s="16" t="s">
        <v>103</v>
      </c>
      <c r="B115" s="16" t="s">
        <v>104</v>
      </c>
      <c r="C115" s="16" t="s">
        <v>131</v>
      </c>
      <c r="D115" s="16" t="s">
        <v>190</v>
      </c>
      <c r="E115" s="15" t="s">
        <v>117</v>
      </c>
      <c r="F115" s="17">
        <v>10199.18</v>
      </c>
      <c r="G115" s="17">
        <v>249062.46</v>
      </c>
      <c r="H115" s="17">
        <v>4095.2199999999993</v>
      </c>
      <c r="I115" s="17">
        <v>90</v>
      </c>
      <c r="J115" s="25">
        <f t="shared" si="4"/>
        <v>113.32422222222223</v>
      </c>
      <c r="K115" s="25">
        <f t="shared" si="5"/>
        <v>2767.3606666666665</v>
      </c>
      <c r="L115" s="1">
        <f t="shared" si="6"/>
        <v>21268.622666666666</v>
      </c>
      <c r="M115" s="1">
        <f t="shared" si="7"/>
        <v>1914176.04</v>
      </c>
      <c r="N115" s="3"/>
      <c r="O115" s="3"/>
      <c r="P115" s="3"/>
      <c r="Q115" s="3"/>
      <c r="R115" s="3"/>
      <c r="S115" s="3"/>
      <c r="T115" s="3"/>
    </row>
    <row r="116" spans="1:20" x14ac:dyDescent="0.25">
      <c r="A116" s="13" t="s">
        <v>275</v>
      </c>
      <c r="B116" s="16" t="s">
        <v>49</v>
      </c>
      <c r="C116" s="16" t="s">
        <v>283</v>
      </c>
      <c r="D116" s="16" t="s">
        <v>281</v>
      </c>
      <c r="E116" s="15" t="s">
        <v>288</v>
      </c>
      <c r="F116" s="17">
        <v>10696.02</v>
      </c>
      <c r="G116" s="17">
        <v>237534.65</v>
      </c>
      <c r="H116" s="17">
        <v>15624.89</v>
      </c>
      <c r="I116" s="17">
        <v>90</v>
      </c>
      <c r="J116" s="25">
        <f t="shared" si="4"/>
        <v>118.84466666666667</v>
      </c>
      <c r="K116" s="25">
        <f t="shared" si="5"/>
        <v>2639.2738888888889</v>
      </c>
      <c r="L116" s="1">
        <f t="shared" si="6"/>
        <v>21253.115555555556</v>
      </c>
      <c r="M116" s="1">
        <f t="shared" si="7"/>
        <v>1912780.4000000001</v>
      </c>
      <c r="N116" s="3"/>
      <c r="O116" s="3"/>
      <c r="P116" s="3"/>
      <c r="Q116" s="3"/>
      <c r="R116" s="3"/>
      <c r="S116" s="3"/>
      <c r="T116" s="3"/>
    </row>
    <row r="117" spans="1:20" x14ac:dyDescent="0.25">
      <c r="A117" s="16" t="s">
        <v>103</v>
      </c>
      <c r="B117" s="16" t="s">
        <v>104</v>
      </c>
      <c r="C117" s="16" t="s">
        <v>136</v>
      </c>
      <c r="D117" s="16" t="s">
        <v>172</v>
      </c>
      <c r="E117" s="15" t="s">
        <v>107</v>
      </c>
      <c r="F117" s="17">
        <v>85.320000000000007</v>
      </c>
      <c r="G117" s="17">
        <v>475437.23</v>
      </c>
      <c r="H117" s="17">
        <v>2945.43</v>
      </c>
      <c r="I117" s="17">
        <v>91</v>
      </c>
      <c r="J117" s="25">
        <f t="shared" si="4"/>
        <v>0.93758241758241767</v>
      </c>
      <c r="K117" s="25">
        <f t="shared" si="5"/>
        <v>5224.5849450549449</v>
      </c>
      <c r="L117" s="1">
        <f t="shared" si="6"/>
        <v>20982.722197802199</v>
      </c>
      <c r="M117" s="1">
        <f t="shared" si="7"/>
        <v>1909427.7200000002</v>
      </c>
      <c r="N117" s="3"/>
      <c r="O117" s="3"/>
      <c r="P117" s="3"/>
      <c r="Q117" s="3"/>
      <c r="R117" s="3"/>
      <c r="S117" s="3"/>
      <c r="T117" s="3"/>
    </row>
    <row r="118" spans="1:20" x14ac:dyDescent="0.25">
      <c r="A118" s="16" t="s">
        <v>330</v>
      </c>
      <c r="B118" s="16" t="s">
        <v>10</v>
      </c>
      <c r="C118" s="16" t="s">
        <v>110</v>
      </c>
      <c r="D118" s="16" t="s">
        <v>342</v>
      </c>
      <c r="E118" s="15" t="s">
        <v>345</v>
      </c>
      <c r="F118" s="17">
        <v>0</v>
      </c>
      <c r="G118" s="17">
        <v>463216</v>
      </c>
      <c r="H118" s="17">
        <v>1969</v>
      </c>
      <c r="I118" s="17">
        <v>92</v>
      </c>
      <c r="J118" s="25">
        <f t="shared" si="4"/>
        <v>0</v>
      </c>
      <c r="K118" s="25">
        <f t="shared" si="5"/>
        <v>5034.95652173913</v>
      </c>
      <c r="L118" s="1">
        <f t="shared" si="6"/>
        <v>20139.82608695652</v>
      </c>
      <c r="M118" s="1">
        <f t="shared" si="7"/>
        <v>1852863.9999999998</v>
      </c>
      <c r="N118" s="3"/>
      <c r="O118" s="3"/>
      <c r="P118" s="3"/>
      <c r="Q118" s="3"/>
      <c r="R118" s="3"/>
      <c r="S118" s="3"/>
      <c r="T118" s="3"/>
    </row>
    <row r="119" spans="1:20" x14ac:dyDescent="0.25">
      <c r="A119" s="16" t="s">
        <v>103</v>
      </c>
      <c r="B119" s="16" t="s">
        <v>104</v>
      </c>
      <c r="C119" s="16" t="s">
        <v>120</v>
      </c>
      <c r="D119" s="16" t="s">
        <v>122</v>
      </c>
      <c r="E119" s="15" t="s">
        <v>23</v>
      </c>
      <c r="F119" s="17">
        <v>4619.3499999999995</v>
      </c>
      <c r="G119" s="17">
        <v>358063.57</v>
      </c>
      <c r="H119" s="17">
        <v>9729.18</v>
      </c>
      <c r="I119" s="17">
        <v>66</v>
      </c>
      <c r="J119" s="25">
        <f t="shared" si="4"/>
        <v>69.99015151515151</v>
      </c>
      <c r="K119" s="25">
        <f t="shared" si="5"/>
        <v>5425.2056060606064</v>
      </c>
      <c r="L119" s="1">
        <f t="shared" si="6"/>
        <v>27999.936060606062</v>
      </c>
      <c r="M119" s="1">
        <f t="shared" si="7"/>
        <v>1847995.78</v>
      </c>
      <c r="N119" s="3"/>
      <c r="O119" s="3"/>
      <c r="P119" s="3"/>
      <c r="Q119" s="3"/>
      <c r="R119" s="3"/>
      <c r="S119" s="3"/>
      <c r="T119" s="3"/>
    </row>
    <row r="120" spans="1:20" x14ac:dyDescent="0.25">
      <c r="A120" s="16" t="s">
        <v>103</v>
      </c>
      <c r="B120" s="16" t="s">
        <v>104</v>
      </c>
      <c r="C120" s="16" t="s">
        <v>120</v>
      </c>
      <c r="D120" s="16" t="s">
        <v>188</v>
      </c>
      <c r="E120" s="15" t="s">
        <v>25</v>
      </c>
      <c r="F120" s="17">
        <v>10237.19</v>
      </c>
      <c r="G120" s="17">
        <v>230701.21</v>
      </c>
      <c r="H120" s="17">
        <v>1040.98</v>
      </c>
      <c r="I120" s="17">
        <v>89</v>
      </c>
      <c r="J120" s="25">
        <f t="shared" si="4"/>
        <v>115.02460674157304</v>
      </c>
      <c r="K120" s="25">
        <f t="shared" si="5"/>
        <v>2592.1484269662919</v>
      </c>
      <c r="L120" s="1">
        <f t="shared" si="6"/>
        <v>20720.808314606744</v>
      </c>
      <c r="M120" s="1">
        <f t="shared" si="7"/>
        <v>1844151.9400000002</v>
      </c>
      <c r="N120" s="3"/>
      <c r="O120" s="3"/>
      <c r="P120" s="3"/>
      <c r="Q120" s="3"/>
      <c r="R120" s="3"/>
      <c r="S120" s="3"/>
      <c r="T120" s="3"/>
    </row>
    <row r="121" spans="1:20" x14ac:dyDescent="0.25">
      <c r="A121" s="16" t="s">
        <v>103</v>
      </c>
      <c r="B121" s="16" t="s">
        <v>104</v>
      </c>
      <c r="C121" s="16" t="s">
        <v>120</v>
      </c>
      <c r="D121" s="16" t="s">
        <v>199</v>
      </c>
      <c r="E121" s="15" t="s">
        <v>107</v>
      </c>
      <c r="F121" s="17">
        <v>13701.71</v>
      </c>
      <c r="G121" s="17">
        <v>150507.04999999999</v>
      </c>
      <c r="H121" s="17">
        <v>4319.01</v>
      </c>
      <c r="I121" s="17">
        <v>81</v>
      </c>
      <c r="J121" s="25">
        <f t="shared" si="4"/>
        <v>169.15691358024691</v>
      </c>
      <c r="K121" s="25">
        <f t="shared" si="5"/>
        <v>1858.1117283950616</v>
      </c>
      <c r="L121" s="1">
        <f t="shared" si="6"/>
        <v>22656.569135802471</v>
      </c>
      <c r="M121" s="1">
        <f t="shared" si="7"/>
        <v>1835182.1</v>
      </c>
      <c r="N121" s="3"/>
      <c r="O121" s="3"/>
      <c r="P121" s="3"/>
      <c r="Q121" s="3"/>
      <c r="R121" s="3"/>
      <c r="S121" s="3"/>
      <c r="T121" s="3"/>
    </row>
    <row r="122" spans="1:20" x14ac:dyDescent="0.25">
      <c r="A122" s="16" t="s">
        <v>103</v>
      </c>
      <c r="B122" s="16" t="s">
        <v>32</v>
      </c>
      <c r="C122" s="16" t="s">
        <v>257</v>
      </c>
      <c r="D122" s="16" t="s">
        <v>261</v>
      </c>
      <c r="E122" s="15" t="s">
        <v>117</v>
      </c>
      <c r="F122" s="17">
        <v>0</v>
      </c>
      <c r="G122" s="17">
        <v>457077.96</v>
      </c>
      <c r="H122" s="17">
        <v>9321.33</v>
      </c>
      <c r="I122" s="17">
        <v>92</v>
      </c>
      <c r="J122" s="25">
        <f t="shared" si="4"/>
        <v>0</v>
      </c>
      <c r="K122" s="25">
        <f t="shared" si="5"/>
        <v>4968.2386956521741</v>
      </c>
      <c r="L122" s="1">
        <f t="shared" si="6"/>
        <v>19872.954782608696</v>
      </c>
      <c r="M122" s="1">
        <f t="shared" si="7"/>
        <v>1828311.84</v>
      </c>
      <c r="N122" s="3"/>
      <c r="O122" s="3"/>
      <c r="P122" s="3"/>
      <c r="Q122" s="3"/>
      <c r="R122" s="3"/>
      <c r="S122" s="3"/>
      <c r="T122" s="3"/>
    </row>
    <row r="123" spans="1:20" x14ac:dyDescent="0.25">
      <c r="A123" s="16" t="s">
        <v>330</v>
      </c>
      <c r="B123" s="16" t="s">
        <v>10</v>
      </c>
      <c r="C123" s="16" t="s">
        <v>335</v>
      </c>
      <c r="D123" s="16" t="s">
        <v>336</v>
      </c>
      <c r="E123" s="15" t="s">
        <v>337</v>
      </c>
      <c r="F123" s="17">
        <v>0</v>
      </c>
      <c r="G123" s="17">
        <v>457049</v>
      </c>
      <c r="H123" s="17">
        <v>8669</v>
      </c>
      <c r="I123" s="17">
        <v>92</v>
      </c>
      <c r="J123" s="25">
        <f t="shared" si="4"/>
        <v>0</v>
      </c>
      <c r="K123" s="25">
        <f t="shared" si="5"/>
        <v>4967.923913043478</v>
      </c>
      <c r="L123" s="1">
        <f t="shared" si="6"/>
        <v>19871.695652173912</v>
      </c>
      <c r="M123" s="1">
        <f t="shared" si="7"/>
        <v>1828196</v>
      </c>
      <c r="N123" s="3"/>
      <c r="O123" s="3"/>
      <c r="P123" s="3"/>
      <c r="Q123" s="3"/>
      <c r="R123" s="3"/>
      <c r="S123" s="3"/>
      <c r="T123" s="3"/>
    </row>
    <row r="124" spans="1:20" x14ac:dyDescent="0.25">
      <c r="A124" s="13" t="s">
        <v>428</v>
      </c>
      <c r="B124" s="16" t="s">
        <v>56</v>
      </c>
      <c r="C124" s="16" t="s">
        <v>430</v>
      </c>
      <c r="D124" s="16" t="s">
        <v>431</v>
      </c>
      <c r="E124" s="15" t="s">
        <v>25</v>
      </c>
      <c r="F124" s="17">
        <v>0</v>
      </c>
      <c r="G124" s="17">
        <v>454094.12</v>
      </c>
      <c r="H124" s="17">
        <v>14071</v>
      </c>
      <c r="I124" s="17">
        <v>92</v>
      </c>
      <c r="J124" s="25">
        <f t="shared" si="4"/>
        <v>0</v>
      </c>
      <c r="K124" s="25">
        <f t="shared" si="5"/>
        <v>4935.8056521739127</v>
      </c>
      <c r="L124" s="1">
        <f t="shared" si="6"/>
        <v>19743.222608695651</v>
      </c>
      <c r="M124" s="1">
        <f t="shared" si="7"/>
        <v>1816376.48</v>
      </c>
      <c r="N124" s="3"/>
      <c r="O124" s="3"/>
      <c r="P124" s="3"/>
      <c r="Q124" s="3"/>
      <c r="R124" s="3"/>
      <c r="S124" s="3"/>
      <c r="T124" s="3"/>
    </row>
    <row r="125" spans="1:20" x14ac:dyDescent="0.25">
      <c r="A125" s="16" t="s">
        <v>103</v>
      </c>
      <c r="B125" s="16" t="s">
        <v>82</v>
      </c>
      <c r="C125" s="16" t="s">
        <v>207</v>
      </c>
      <c r="D125" s="16" t="s">
        <v>208</v>
      </c>
      <c r="E125" s="15" t="s">
        <v>107</v>
      </c>
      <c r="F125" s="17">
        <v>0</v>
      </c>
      <c r="G125" s="17">
        <v>452367.53</v>
      </c>
      <c r="H125" s="17">
        <v>2318.33</v>
      </c>
      <c r="I125" s="17">
        <v>92</v>
      </c>
      <c r="J125" s="25">
        <f t="shared" si="4"/>
        <v>0</v>
      </c>
      <c r="K125" s="25">
        <f t="shared" si="5"/>
        <v>4917.0383695652181</v>
      </c>
      <c r="L125" s="1">
        <f t="shared" si="6"/>
        <v>19668.153478260872</v>
      </c>
      <c r="M125" s="1">
        <f t="shared" si="7"/>
        <v>1809470.1200000003</v>
      </c>
      <c r="N125" s="3"/>
      <c r="O125" s="3"/>
      <c r="P125" s="3"/>
      <c r="Q125" s="3"/>
      <c r="R125" s="3"/>
      <c r="S125" s="3"/>
      <c r="T125" s="3"/>
    </row>
    <row r="126" spans="1:20" x14ac:dyDescent="0.25">
      <c r="A126" s="16" t="s">
        <v>434</v>
      </c>
      <c r="B126" s="16" t="s">
        <v>27</v>
      </c>
      <c r="C126" s="16" t="s">
        <v>387</v>
      </c>
      <c r="D126" s="16" t="s">
        <v>443</v>
      </c>
      <c r="E126" s="15" t="s">
        <v>444</v>
      </c>
      <c r="F126" s="17">
        <v>1988</v>
      </c>
      <c r="G126" s="17">
        <v>406755</v>
      </c>
      <c r="H126" s="17">
        <v>1770</v>
      </c>
      <c r="I126" s="17">
        <v>92</v>
      </c>
      <c r="J126" s="25">
        <f t="shared" si="4"/>
        <v>21.608695652173914</v>
      </c>
      <c r="K126" s="25">
        <f t="shared" si="5"/>
        <v>4421.25</v>
      </c>
      <c r="L126" s="1">
        <f t="shared" si="6"/>
        <v>19629.782608695652</v>
      </c>
      <c r="M126" s="1">
        <f t="shared" si="7"/>
        <v>1805940</v>
      </c>
      <c r="N126" s="3"/>
      <c r="O126" s="3"/>
      <c r="P126" s="3"/>
      <c r="Q126" s="3"/>
      <c r="R126" s="3"/>
      <c r="S126" s="3"/>
      <c r="T126" s="3"/>
    </row>
    <row r="127" spans="1:20" x14ac:dyDescent="0.25">
      <c r="A127" s="16" t="s">
        <v>330</v>
      </c>
      <c r="B127" s="16" t="s">
        <v>20</v>
      </c>
      <c r="C127" s="16" t="s">
        <v>237</v>
      </c>
      <c r="D127" s="16" t="s">
        <v>386</v>
      </c>
      <c r="E127" s="15" t="s">
        <v>25</v>
      </c>
      <c r="F127" s="17">
        <v>10559</v>
      </c>
      <c r="G127" s="17">
        <v>210575</v>
      </c>
      <c r="H127" s="17">
        <v>1265</v>
      </c>
      <c r="I127" s="17">
        <v>90</v>
      </c>
      <c r="J127" s="25">
        <f t="shared" si="4"/>
        <v>117.32222222222222</v>
      </c>
      <c r="K127" s="25">
        <f t="shared" si="5"/>
        <v>2339.7222222222222</v>
      </c>
      <c r="L127" s="1">
        <f t="shared" si="6"/>
        <v>19917.888888888891</v>
      </c>
      <c r="M127" s="1">
        <f t="shared" si="7"/>
        <v>1792610.0000000002</v>
      </c>
      <c r="N127" s="3"/>
      <c r="O127" s="3"/>
      <c r="P127" s="3"/>
      <c r="Q127" s="3"/>
      <c r="R127" s="3"/>
      <c r="S127" s="3"/>
      <c r="T127" s="3"/>
    </row>
    <row r="128" spans="1:20" x14ac:dyDescent="0.25">
      <c r="A128" s="13" t="s">
        <v>275</v>
      </c>
      <c r="B128" s="13" t="s">
        <v>49</v>
      </c>
      <c r="C128" s="13" t="s">
        <v>283</v>
      </c>
      <c r="D128" s="13" t="s">
        <v>281</v>
      </c>
      <c r="E128" s="12" t="s">
        <v>287</v>
      </c>
      <c r="F128" s="14">
        <v>9316.85</v>
      </c>
      <c r="G128" s="14">
        <v>238264.49</v>
      </c>
      <c r="H128" s="14">
        <v>11376.31</v>
      </c>
      <c r="I128" s="14">
        <v>90</v>
      </c>
      <c r="J128" s="25">
        <f t="shared" si="4"/>
        <v>103.52055555555556</v>
      </c>
      <c r="K128" s="25">
        <f t="shared" si="5"/>
        <v>2647.3832222222222</v>
      </c>
      <c r="L128" s="1">
        <f t="shared" si="6"/>
        <v>19906.382888888889</v>
      </c>
      <c r="M128" s="1">
        <f t="shared" si="7"/>
        <v>1791574.46</v>
      </c>
      <c r="N128" s="3"/>
      <c r="O128" s="3"/>
      <c r="P128" s="3"/>
      <c r="Q128" s="3"/>
      <c r="R128" s="3"/>
      <c r="S128" s="3"/>
      <c r="T128" s="3"/>
    </row>
    <row r="129" spans="1:20" x14ac:dyDescent="0.25">
      <c r="A129" s="16" t="s">
        <v>103</v>
      </c>
      <c r="B129" s="16" t="s">
        <v>32</v>
      </c>
      <c r="C129" s="16" t="s">
        <v>257</v>
      </c>
      <c r="D129" s="16" t="s">
        <v>260</v>
      </c>
      <c r="E129" s="15" t="s">
        <v>117</v>
      </c>
      <c r="F129" s="17">
        <v>0</v>
      </c>
      <c r="G129" s="17">
        <v>446118.21</v>
      </c>
      <c r="H129" s="17">
        <v>2826.66</v>
      </c>
      <c r="I129" s="17">
        <v>92</v>
      </c>
      <c r="J129" s="25">
        <f t="shared" si="4"/>
        <v>0</v>
      </c>
      <c r="K129" s="25">
        <f t="shared" si="5"/>
        <v>4849.1109782608701</v>
      </c>
      <c r="L129" s="1">
        <f t="shared" si="6"/>
        <v>19396.44391304348</v>
      </c>
      <c r="M129" s="1">
        <f t="shared" si="7"/>
        <v>1784472.84</v>
      </c>
      <c r="N129" s="3"/>
      <c r="O129" s="3"/>
      <c r="P129" s="3"/>
      <c r="Q129" s="3"/>
      <c r="R129" s="3"/>
      <c r="S129" s="3"/>
      <c r="T129" s="3"/>
    </row>
    <row r="130" spans="1:20" x14ac:dyDescent="0.25">
      <c r="A130" s="16" t="s">
        <v>103</v>
      </c>
      <c r="B130" s="16" t="s">
        <v>104</v>
      </c>
      <c r="C130" s="16" t="s">
        <v>120</v>
      </c>
      <c r="D130" s="16" t="s">
        <v>199</v>
      </c>
      <c r="E130" s="15" t="s">
        <v>25</v>
      </c>
      <c r="F130" s="17">
        <v>14944.64</v>
      </c>
      <c r="G130" s="17">
        <v>106325.84</v>
      </c>
      <c r="H130" s="17">
        <v>9475.82</v>
      </c>
      <c r="I130" s="17">
        <v>63</v>
      </c>
      <c r="J130" s="25">
        <f t="shared" ref="J130:J193" si="8">F130/I130</f>
        <v>237.21650793650792</v>
      </c>
      <c r="K130" s="25">
        <f t="shared" ref="K130:K193" si="9">G130/I130</f>
        <v>1687.7117460317461</v>
      </c>
      <c r="L130" s="1">
        <f t="shared" ref="L130:L193" si="10">SUM(J130*90)+(K130*4)</f>
        <v>28100.332698412698</v>
      </c>
      <c r="M130" s="1">
        <f t="shared" ref="M130:M193" si="11">L130*I130</f>
        <v>1770320.96</v>
      </c>
      <c r="N130" s="3"/>
      <c r="O130" s="3"/>
      <c r="P130" s="3"/>
      <c r="Q130" s="3"/>
      <c r="R130" s="3"/>
      <c r="S130" s="3"/>
      <c r="T130" s="3"/>
    </row>
    <row r="131" spans="1:20" x14ac:dyDescent="0.25">
      <c r="A131" s="16" t="s">
        <v>103</v>
      </c>
      <c r="B131" s="16" t="s">
        <v>104</v>
      </c>
      <c r="C131" s="16" t="s">
        <v>110</v>
      </c>
      <c r="D131" s="16" t="s">
        <v>125</v>
      </c>
      <c r="E131" s="15" t="s">
        <v>69</v>
      </c>
      <c r="F131" s="17">
        <v>10236.81</v>
      </c>
      <c r="G131" s="17">
        <v>210078.07</v>
      </c>
      <c r="H131" s="17">
        <v>1282.94</v>
      </c>
      <c r="I131" s="17">
        <v>91</v>
      </c>
      <c r="J131" s="25">
        <f t="shared" si="8"/>
        <v>112.49241758241757</v>
      </c>
      <c r="K131" s="25">
        <f t="shared" si="9"/>
        <v>2308.5502197802198</v>
      </c>
      <c r="L131" s="1">
        <f t="shared" si="10"/>
        <v>19358.518461538461</v>
      </c>
      <c r="M131" s="1">
        <f t="shared" si="11"/>
        <v>1761625.18</v>
      </c>
      <c r="N131" s="3"/>
      <c r="O131" s="3"/>
      <c r="P131" s="3"/>
      <c r="Q131" s="3"/>
      <c r="R131" s="3"/>
      <c r="S131" s="3"/>
      <c r="T131" s="3"/>
    </row>
    <row r="132" spans="1:20" x14ac:dyDescent="0.25">
      <c r="A132" s="16" t="s">
        <v>103</v>
      </c>
      <c r="B132" s="16" t="s">
        <v>82</v>
      </c>
      <c r="C132" s="16" t="s">
        <v>113</v>
      </c>
      <c r="D132" s="16" t="s">
        <v>228</v>
      </c>
      <c r="E132" s="15" t="s">
        <v>26</v>
      </c>
      <c r="F132" s="17">
        <v>316.96000000000004</v>
      </c>
      <c r="G132" s="17">
        <v>431608.05</v>
      </c>
      <c r="H132" s="17">
        <v>2490.8200000000002</v>
      </c>
      <c r="I132" s="17">
        <v>92</v>
      </c>
      <c r="J132" s="25">
        <f t="shared" si="8"/>
        <v>3.445217391304348</v>
      </c>
      <c r="K132" s="25">
        <f t="shared" si="9"/>
        <v>4691.3918478260866</v>
      </c>
      <c r="L132" s="1">
        <f t="shared" si="10"/>
        <v>19075.636956521739</v>
      </c>
      <c r="M132" s="1">
        <f t="shared" si="11"/>
        <v>1754958.6</v>
      </c>
      <c r="N132" s="3"/>
      <c r="O132" s="3"/>
      <c r="P132" s="3"/>
      <c r="Q132" s="3"/>
      <c r="R132" s="3"/>
      <c r="S132" s="3"/>
      <c r="T132" s="3"/>
    </row>
    <row r="133" spans="1:20" x14ac:dyDescent="0.25">
      <c r="A133" s="13" t="s">
        <v>9</v>
      </c>
      <c r="B133" s="13" t="s">
        <v>27</v>
      </c>
      <c r="C133" s="13" t="s">
        <v>28</v>
      </c>
      <c r="D133" s="13" t="s">
        <v>29</v>
      </c>
      <c r="E133" s="12" t="s">
        <v>26</v>
      </c>
      <c r="F133" s="14">
        <v>15230</v>
      </c>
      <c r="G133" s="14">
        <v>61786</v>
      </c>
      <c r="H133" s="14">
        <v>8965</v>
      </c>
      <c r="I133" s="14">
        <v>36</v>
      </c>
      <c r="J133" s="25">
        <f t="shared" si="8"/>
        <v>423.05555555555554</v>
      </c>
      <c r="K133" s="25">
        <f t="shared" si="9"/>
        <v>1716.2777777777778</v>
      </c>
      <c r="L133" s="1">
        <f t="shared" si="10"/>
        <v>44940.111111111109</v>
      </c>
      <c r="M133" s="1">
        <f t="shared" si="11"/>
        <v>1617844</v>
      </c>
      <c r="N133" s="3"/>
      <c r="O133" s="3"/>
      <c r="P133" s="3"/>
      <c r="Q133" s="3"/>
      <c r="R133" s="3"/>
      <c r="S133" s="3"/>
      <c r="T133" s="3"/>
    </row>
    <row r="134" spans="1:20" x14ac:dyDescent="0.25">
      <c r="A134" s="16" t="s">
        <v>330</v>
      </c>
      <c r="B134" s="16" t="s">
        <v>10</v>
      </c>
      <c r="C134" s="16" t="s">
        <v>331</v>
      </c>
      <c r="D134" s="16" t="s">
        <v>332</v>
      </c>
      <c r="E134" s="15" t="s">
        <v>353</v>
      </c>
      <c r="F134" s="17">
        <v>42</v>
      </c>
      <c r="G134" s="17">
        <v>435295</v>
      </c>
      <c r="H134" s="17">
        <v>3758</v>
      </c>
      <c r="I134" s="17">
        <v>72</v>
      </c>
      <c r="J134" s="25">
        <f t="shared" si="8"/>
        <v>0.58333333333333337</v>
      </c>
      <c r="K134" s="25">
        <f t="shared" si="9"/>
        <v>6045.7638888888887</v>
      </c>
      <c r="L134" s="1">
        <f t="shared" si="10"/>
        <v>24235.555555555555</v>
      </c>
      <c r="M134" s="1">
        <f t="shared" si="11"/>
        <v>1744960</v>
      </c>
      <c r="N134" s="3"/>
      <c r="O134" s="3"/>
      <c r="P134" s="3"/>
      <c r="Q134" s="3"/>
      <c r="R134" s="3"/>
      <c r="S134" s="3"/>
      <c r="T134" s="3"/>
    </row>
    <row r="135" spans="1:20" x14ac:dyDescent="0.25">
      <c r="A135" s="16" t="s">
        <v>434</v>
      </c>
      <c r="B135" s="16" t="s">
        <v>27</v>
      </c>
      <c r="C135" s="16" t="s">
        <v>445</v>
      </c>
      <c r="D135" s="16" t="s">
        <v>450</v>
      </c>
      <c r="E135" s="15" t="s">
        <v>452</v>
      </c>
      <c r="F135" s="17">
        <v>4701</v>
      </c>
      <c r="G135" s="17">
        <v>328210</v>
      </c>
      <c r="H135" s="17">
        <v>2412</v>
      </c>
      <c r="I135" s="17">
        <v>57</v>
      </c>
      <c r="J135" s="25">
        <f t="shared" si="8"/>
        <v>82.473684210526315</v>
      </c>
      <c r="K135" s="25">
        <f t="shared" si="9"/>
        <v>5758.0701754385964</v>
      </c>
      <c r="L135" s="1">
        <f t="shared" si="10"/>
        <v>30454.912280701756</v>
      </c>
      <c r="M135" s="1">
        <f t="shared" si="11"/>
        <v>1735930</v>
      </c>
      <c r="N135" s="3"/>
      <c r="O135" s="3"/>
      <c r="P135" s="3"/>
      <c r="Q135" s="3"/>
      <c r="R135" s="3"/>
      <c r="S135" s="3"/>
      <c r="T135" s="3"/>
    </row>
    <row r="136" spans="1:20" x14ac:dyDescent="0.25">
      <c r="A136" s="16" t="s">
        <v>103</v>
      </c>
      <c r="B136" s="16" t="s">
        <v>104</v>
      </c>
      <c r="C136" s="16" t="s">
        <v>110</v>
      </c>
      <c r="D136" s="16" t="s">
        <v>169</v>
      </c>
      <c r="E136" s="15" t="s">
        <v>107</v>
      </c>
      <c r="F136" s="17">
        <v>2370</v>
      </c>
      <c r="G136" s="17">
        <v>380654.67</v>
      </c>
      <c r="H136" s="17">
        <v>1072.21</v>
      </c>
      <c r="I136" s="17">
        <v>92</v>
      </c>
      <c r="J136" s="25">
        <f t="shared" si="8"/>
        <v>25.760869565217391</v>
      </c>
      <c r="K136" s="25">
        <f t="shared" si="9"/>
        <v>4137.5507608695652</v>
      </c>
      <c r="L136" s="1">
        <f t="shared" si="10"/>
        <v>18868.681304347825</v>
      </c>
      <c r="M136" s="1">
        <f t="shared" si="11"/>
        <v>1735918.68</v>
      </c>
      <c r="N136" s="3"/>
      <c r="O136" s="3"/>
      <c r="P136" s="3"/>
      <c r="Q136" s="3"/>
      <c r="R136" s="3"/>
      <c r="S136" s="3"/>
      <c r="T136" s="3"/>
    </row>
    <row r="137" spans="1:20" x14ac:dyDescent="0.25">
      <c r="A137" s="16" t="s">
        <v>103</v>
      </c>
      <c r="B137" s="16" t="s">
        <v>104</v>
      </c>
      <c r="C137" s="16" t="s">
        <v>145</v>
      </c>
      <c r="D137" s="16" t="s">
        <v>176</v>
      </c>
      <c r="E137" s="15" t="s">
        <v>25</v>
      </c>
      <c r="F137" s="17">
        <v>13096.18</v>
      </c>
      <c r="G137" s="17">
        <v>138848.38</v>
      </c>
      <c r="H137" s="17">
        <v>2252.85</v>
      </c>
      <c r="I137" s="17">
        <v>90</v>
      </c>
      <c r="J137" s="25">
        <f t="shared" si="8"/>
        <v>145.5131111111111</v>
      </c>
      <c r="K137" s="25">
        <f t="shared" si="9"/>
        <v>1542.7597777777778</v>
      </c>
      <c r="L137" s="1">
        <f t="shared" si="10"/>
        <v>19267.21911111111</v>
      </c>
      <c r="M137" s="1">
        <f t="shared" si="11"/>
        <v>1734049.72</v>
      </c>
      <c r="N137" s="3"/>
      <c r="O137" s="3"/>
      <c r="P137" s="3"/>
      <c r="Q137" s="3"/>
      <c r="R137" s="3"/>
      <c r="S137" s="3"/>
      <c r="T137" s="3"/>
    </row>
    <row r="138" spans="1:20" x14ac:dyDescent="0.25">
      <c r="A138" s="16" t="s">
        <v>103</v>
      </c>
      <c r="B138" s="16" t="s">
        <v>104</v>
      </c>
      <c r="C138" s="16" t="s">
        <v>136</v>
      </c>
      <c r="D138" s="16" t="s">
        <v>159</v>
      </c>
      <c r="E138" s="15" t="s">
        <v>23</v>
      </c>
      <c r="F138" s="17">
        <v>487.15000000000003</v>
      </c>
      <c r="G138" s="17">
        <v>419989.77</v>
      </c>
      <c r="H138" s="17">
        <v>3199.4800000000005</v>
      </c>
      <c r="I138" s="17">
        <v>92</v>
      </c>
      <c r="J138" s="25">
        <f t="shared" si="8"/>
        <v>5.295108695652174</v>
      </c>
      <c r="K138" s="25">
        <f t="shared" si="9"/>
        <v>4565.1061956521744</v>
      </c>
      <c r="L138" s="1">
        <f t="shared" si="10"/>
        <v>18736.984565217394</v>
      </c>
      <c r="M138" s="1">
        <f t="shared" si="11"/>
        <v>1723802.5800000003</v>
      </c>
      <c r="N138" s="3"/>
      <c r="O138" s="3"/>
      <c r="P138" s="3"/>
      <c r="Q138" s="3"/>
      <c r="R138" s="3"/>
      <c r="S138" s="3"/>
      <c r="T138" s="3"/>
    </row>
    <row r="139" spans="1:20" x14ac:dyDescent="0.25">
      <c r="A139" s="16" t="s">
        <v>103</v>
      </c>
      <c r="B139" s="16" t="s">
        <v>104</v>
      </c>
      <c r="C139" s="16" t="s">
        <v>145</v>
      </c>
      <c r="D139" s="16" t="s">
        <v>176</v>
      </c>
      <c r="E139" s="15" t="s">
        <v>23</v>
      </c>
      <c r="F139" s="17">
        <v>12935.01</v>
      </c>
      <c r="G139" s="17">
        <v>139861.26</v>
      </c>
      <c r="H139" s="17">
        <v>1871.02</v>
      </c>
      <c r="I139" s="17">
        <v>91</v>
      </c>
      <c r="J139" s="25">
        <f t="shared" si="8"/>
        <v>142.14296703296702</v>
      </c>
      <c r="K139" s="25">
        <f t="shared" si="9"/>
        <v>1536.9369230769232</v>
      </c>
      <c r="L139" s="1">
        <f t="shared" si="10"/>
        <v>18940.614725274725</v>
      </c>
      <c r="M139" s="1">
        <f t="shared" si="11"/>
        <v>1723595.94</v>
      </c>
      <c r="N139" s="3"/>
      <c r="O139" s="3"/>
      <c r="P139" s="3"/>
      <c r="Q139" s="3"/>
      <c r="R139" s="3"/>
      <c r="S139" s="3"/>
      <c r="T139" s="3"/>
    </row>
    <row r="140" spans="1:20" x14ac:dyDescent="0.25">
      <c r="A140" s="16" t="s">
        <v>103</v>
      </c>
      <c r="B140" s="16" t="s">
        <v>104</v>
      </c>
      <c r="C140" s="16" t="s">
        <v>136</v>
      </c>
      <c r="D140" s="16" t="s">
        <v>170</v>
      </c>
      <c r="E140" s="15" t="s">
        <v>23</v>
      </c>
      <c r="F140" s="17">
        <v>122.18</v>
      </c>
      <c r="G140" s="17">
        <v>427423.76</v>
      </c>
      <c r="H140" s="17">
        <v>3077.27</v>
      </c>
      <c r="I140" s="17">
        <v>91</v>
      </c>
      <c r="J140" s="25">
        <f t="shared" si="8"/>
        <v>1.3426373626373627</v>
      </c>
      <c r="K140" s="25">
        <f t="shared" si="9"/>
        <v>4696.9643956043956</v>
      </c>
      <c r="L140" s="1">
        <f t="shared" si="10"/>
        <v>18908.694945054944</v>
      </c>
      <c r="M140" s="1">
        <f t="shared" si="11"/>
        <v>1720691.2399999998</v>
      </c>
      <c r="N140" s="3"/>
      <c r="O140" s="3"/>
      <c r="P140" s="3"/>
      <c r="Q140" s="3"/>
      <c r="R140" s="3"/>
      <c r="S140" s="3"/>
      <c r="T140" s="3"/>
    </row>
    <row r="141" spans="1:20" x14ac:dyDescent="0.25">
      <c r="A141" s="16" t="s">
        <v>103</v>
      </c>
      <c r="B141" s="16" t="s">
        <v>104</v>
      </c>
      <c r="C141" s="16" t="s">
        <v>145</v>
      </c>
      <c r="D141" s="16" t="s">
        <v>176</v>
      </c>
      <c r="E141" s="15" t="s">
        <v>117</v>
      </c>
      <c r="F141" s="17">
        <v>11834.650000000001</v>
      </c>
      <c r="G141" s="17">
        <v>160316.71</v>
      </c>
      <c r="H141" s="17">
        <v>2626.47</v>
      </c>
      <c r="I141" s="17">
        <v>91</v>
      </c>
      <c r="J141" s="25">
        <f t="shared" si="8"/>
        <v>130.05109890109892</v>
      </c>
      <c r="K141" s="25">
        <f t="shared" si="9"/>
        <v>1761.7220879120878</v>
      </c>
      <c r="L141" s="1">
        <f t="shared" si="10"/>
        <v>18751.487252747254</v>
      </c>
      <c r="M141" s="1">
        <f t="shared" si="11"/>
        <v>1706385.34</v>
      </c>
      <c r="N141" s="3"/>
      <c r="O141" s="3"/>
      <c r="P141" s="3"/>
      <c r="Q141" s="3"/>
      <c r="R141" s="3"/>
      <c r="S141" s="3"/>
      <c r="T141" s="3"/>
    </row>
    <row r="142" spans="1:20" x14ac:dyDescent="0.25">
      <c r="A142" s="16" t="s">
        <v>434</v>
      </c>
      <c r="B142" s="16" t="s">
        <v>27</v>
      </c>
      <c r="C142" s="16" t="s">
        <v>445</v>
      </c>
      <c r="D142" s="16" t="s">
        <v>446</v>
      </c>
      <c r="E142" s="15" t="s">
        <v>447</v>
      </c>
      <c r="F142" s="17">
        <v>4605</v>
      </c>
      <c r="G142" s="17">
        <v>322443</v>
      </c>
      <c r="H142" s="17">
        <v>2867</v>
      </c>
      <c r="I142" s="17">
        <v>84</v>
      </c>
      <c r="J142" s="25">
        <f t="shared" si="8"/>
        <v>54.821428571428569</v>
      </c>
      <c r="K142" s="25">
        <f t="shared" si="9"/>
        <v>3838.6071428571427</v>
      </c>
      <c r="L142" s="1">
        <f t="shared" si="10"/>
        <v>20288.357142857141</v>
      </c>
      <c r="M142" s="1">
        <f t="shared" si="11"/>
        <v>1704221.9999999998</v>
      </c>
      <c r="N142" s="3"/>
      <c r="O142" s="3"/>
      <c r="P142" s="3"/>
      <c r="Q142" s="3"/>
      <c r="R142" s="3"/>
      <c r="S142" s="3"/>
      <c r="T142" s="3"/>
    </row>
    <row r="143" spans="1:20" x14ac:dyDescent="0.25">
      <c r="A143" s="13" t="s">
        <v>275</v>
      </c>
      <c r="B143" s="16" t="s">
        <v>49</v>
      </c>
      <c r="C143" s="16" t="s">
        <v>57</v>
      </c>
      <c r="D143" s="16" t="s">
        <v>290</v>
      </c>
      <c r="E143" s="15" t="s">
        <v>301</v>
      </c>
      <c r="F143" s="17">
        <v>13038.46</v>
      </c>
      <c r="G143" s="17">
        <v>132476.31</v>
      </c>
      <c r="H143" s="17">
        <v>5731.92</v>
      </c>
      <c r="I143" s="17">
        <v>54</v>
      </c>
      <c r="J143" s="25">
        <f t="shared" si="8"/>
        <v>241.45296296296294</v>
      </c>
      <c r="K143" s="25">
        <f t="shared" si="9"/>
        <v>2453.2649999999999</v>
      </c>
      <c r="L143" s="1">
        <f t="shared" si="10"/>
        <v>31543.826666666668</v>
      </c>
      <c r="M143" s="1">
        <f t="shared" si="11"/>
        <v>1703366.6400000001</v>
      </c>
      <c r="N143" s="3"/>
      <c r="O143" s="3"/>
      <c r="P143" s="3"/>
      <c r="Q143" s="3"/>
      <c r="R143" s="3"/>
      <c r="S143" s="3"/>
      <c r="T143" s="3"/>
    </row>
    <row r="144" spans="1:20" x14ac:dyDescent="0.25">
      <c r="A144" s="16" t="s">
        <v>103</v>
      </c>
      <c r="B144" s="16" t="s">
        <v>27</v>
      </c>
      <c r="C144" s="16" t="s">
        <v>245</v>
      </c>
      <c r="D144" s="16" t="s">
        <v>250</v>
      </c>
      <c r="E144" s="15" t="s">
        <v>26</v>
      </c>
      <c r="F144" s="17">
        <v>2152.5100000000002</v>
      </c>
      <c r="G144" s="17">
        <v>377328.65</v>
      </c>
      <c r="H144" s="17">
        <v>2930.76</v>
      </c>
      <c r="I144" s="17">
        <v>91</v>
      </c>
      <c r="J144" s="25">
        <f t="shared" si="8"/>
        <v>23.653956043956047</v>
      </c>
      <c r="K144" s="25">
        <f t="shared" si="9"/>
        <v>4146.4686813186818</v>
      </c>
      <c r="L144" s="1">
        <f t="shared" si="10"/>
        <v>18714.730769230773</v>
      </c>
      <c r="M144" s="1">
        <f t="shared" si="11"/>
        <v>1703040.5000000005</v>
      </c>
      <c r="N144" s="3"/>
      <c r="O144" s="3"/>
      <c r="P144" s="3"/>
      <c r="Q144" s="3"/>
      <c r="R144" s="3"/>
      <c r="S144" s="3"/>
      <c r="T144" s="3"/>
    </row>
    <row r="145" spans="1:20" x14ac:dyDescent="0.25">
      <c r="A145" s="16" t="s">
        <v>103</v>
      </c>
      <c r="B145" s="16" t="s">
        <v>104</v>
      </c>
      <c r="C145" s="16" t="s">
        <v>136</v>
      </c>
      <c r="D145" s="16" t="s">
        <v>159</v>
      </c>
      <c r="E145" s="15" t="s">
        <v>26</v>
      </c>
      <c r="F145" s="17">
        <v>279.38</v>
      </c>
      <c r="G145" s="17">
        <v>417331.14</v>
      </c>
      <c r="H145" s="17">
        <v>373.01</v>
      </c>
      <c r="I145" s="17">
        <v>92</v>
      </c>
      <c r="J145" s="25">
        <f t="shared" si="8"/>
        <v>3.0367391304347824</v>
      </c>
      <c r="K145" s="25">
        <f t="shared" si="9"/>
        <v>4536.2080434782611</v>
      </c>
      <c r="L145" s="1">
        <f t="shared" si="10"/>
        <v>18418.138695652175</v>
      </c>
      <c r="M145" s="1">
        <f t="shared" si="11"/>
        <v>1694468.76</v>
      </c>
      <c r="N145" s="7"/>
      <c r="O145" s="7"/>
      <c r="P145" s="7"/>
      <c r="Q145" s="7"/>
      <c r="R145" s="7"/>
      <c r="S145" s="7"/>
      <c r="T145" s="7"/>
    </row>
    <row r="146" spans="1:20" x14ac:dyDescent="0.25">
      <c r="A146" s="16" t="s">
        <v>103</v>
      </c>
      <c r="B146" s="16" t="s">
        <v>104</v>
      </c>
      <c r="C146" s="16" t="s">
        <v>136</v>
      </c>
      <c r="D146" s="16" t="s">
        <v>159</v>
      </c>
      <c r="E146" s="15" t="s">
        <v>25</v>
      </c>
      <c r="F146" s="17">
        <v>532.13</v>
      </c>
      <c r="G146" s="17">
        <v>411014.79</v>
      </c>
      <c r="H146" s="17">
        <v>652.16000000000008</v>
      </c>
      <c r="I146" s="17">
        <v>92</v>
      </c>
      <c r="J146" s="25">
        <f t="shared" si="8"/>
        <v>5.7840217391304352</v>
      </c>
      <c r="K146" s="25">
        <f t="shared" si="9"/>
        <v>4467.5520652173909</v>
      </c>
      <c r="L146" s="1">
        <f t="shared" si="10"/>
        <v>18390.770217391302</v>
      </c>
      <c r="M146" s="1">
        <f t="shared" si="11"/>
        <v>1691950.8599999999</v>
      </c>
      <c r="N146" s="7"/>
      <c r="O146" s="7"/>
      <c r="P146" s="7"/>
      <c r="Q146" s="7"/>
      <c r="R146" s="7"/>
      <c r="S146" s="7"/>
      <c r="T146" s="7"/>
    </row>
    <row r="147" spans="1:20" x14ac:dyDescent="0.25">
      <c r="A147" s="16" t="s">
        <v>103</v>
      </c>
      <c r="B147" s="16" t="s">
        <v>104</v>
      </c>
      <c r="C147" s="16" t="s">
        <v>120</v>
      </c>
      <c r="D147" s="16" t="s">
        <v>187</v>
      </c>
      <c r="E147" s="15" t="s">
        <v>117</v>
      </c>
      <c r="F147" s="17">
        <v>0</v>
      </c>
      <c r="G147" s="17">
        <v>421863.18</v>
      </c>
      <c r="H147" s="17">
        <v>951.66000000000008</v>
      </c>
      <c r="I147" s="17">
        <v>92</v>
      </c>
      <c r="J147" s="25">
        <f t="shared" si="8"/>
        <v>0</v>
      </c>
      <c r="K147" s="25">
        <f t="shared" si="9"/>
        <v>4585.469347826087</v>
      </c>
      <c r="L147" s="1">
        <f t="shared" si="10"/>
        <v>18341.877391304348</v>
      </c>
      <c r="M147" s="1">
        <f t="shared" si="11"/>
        <v>1687452.72</v>
      </c>
      <c r="N147" s="7"/>
      <c r="O147" s="7"/>
      <c r="P147" s="7"/>
      <c r="Q147" s="7"/>
      <c r="R147" s="7"/>
      <c r="S147" s="7"/>
      <c r="T147" s="7"/>
    </row>
    <row r="148" spans="1:20" x14ac:dyDescent="0.25">
      <c r="A148" s="16" t="s">
        <v>103</v>
      </c>
      <c r="B148" s="16" t="s">
        <v>82</v>
      </c>
      <c r="C148" s="16" t="s">
        <v>113</v>
      </c>
      <c r="D148" s="16" t="s">
        <v>229</v>
      </c>
      <c r="E148" s="15" t="s">
        <v>124</v>
      </c>
      <c r="F148" s="17">
        <v>26.46</v>
      </c>
      <c r="G148" s="17">
        <v>420784.21</v>
      </c>
      <c r="H148" s="17">
        <v>3874.58</v>
      </c>
      <c r="I148" s="17">
        <v>92</v>
      </c>
      <c r="J148" s="25">
        <f t="shared" si="8"/>
        <v>0.2876086956521739</v>
      </c>
      <c r="K148" s="25">
        <f t="shared" si="9"/>
        <v>4573.7414130434781</v>
      </c>
      <c r="L148" s="1">
        <f t="shared" si="10"/>
        <v>18320.850434782609</v>
      </c>
      <c r="M148" s="1">
        <f t="shared" si="11"/>
        <v>1685518.24</v>
      </c>
      <c r="N148" s="3"/>
      <c r="O148" s="3"/>
      <c r="P148" s="3"/>
      <c r="Q148" s="3"/>
      <c r="R148" s="3"/>
      <c r="S148" s="3"/>
      <c r="T148" s="3"/>
    </row>
    <row r="149" spans="1:20" x14ac:dyDescent="0.25">
      <c r="A149" s="16" t="s">
        <v>103</v>
      </c>
      <c r="B149" s="16" t="s">
        <v>104</v>
      </c>
      <c r="C149" s="16" t="s">
        <v>120</v>
      </c>
      <c r="D149" s="16" t="s">
        <v>121</v>
      </c>
      <c r="E149" s="15" t="s">
        <v>117</v>
      </c>
      <c r="F149" s="17">
        <v>11836.199999999999</v>
      </c>
      <c r="G149" s="17">
        <v>154939</v>
      </c>
      <c r="H149" s="17">
        <v>3013.7099999999996</v>
      </c>
      <c r="I149" s="17">
        <v>77</v>
      </c>
      <c r="J149" s="25">
        <f t="shared" si="8"/>
        <v>153.71688311688311</v>
      </c>
      <c r="K149" s="25">
        <f t="shared" si="9"/>
        <v>2012.1948051948052</v>
      </c>
      <c r="L149" s="1">
        <f t="shared" si="10"/>
        <v>21883.2987012987</v>
      </c>
      <c r="M149" s="1">
        <f t="shared" si="11"/>
        <v>1685013.9999999998</v>
      </c>
      <c r="N149" s="3"/>
      <c r="O149" s="3"/>
      <c r="P149" s="3"/>
      <c r="Q149" s="3"/>
      <c r="R149" s="3"/>
      <c r="S149" s="3"/>
      <c r="T149" s="3"/>
    </row>
    <row r="150" spans="1:20" x14ac:dyDescent="0.25">
      <c r="A150" s="13" t="s">
        <v>308</v>
      </c>
      <c r="B150" s="13" t="s">
        <v>27</v>
      </c>
      <c r="C150" s="13" t="s">
        <v>240</v>
      </c>
      <c r="D150" s="13" t="s">
        <v>309</v>
      </c>
      <c r="E150" s="12" t="s">
        <v>107</v>
      </c>
      <c r="F150" s="14">
        <v>11490.700000000004</v>
      </c>
      <c r="G150" s="14">
        <v>84716.700000000026</v>
      </c>
      <c r="H150" s="14">
        <v>9082</v>
      </c>
      <c r="I150" s="14">
        <v>35</v>
      </c>
      <c r="J150" s="25">
        <f t="shared" si="8"/>
        <v>328.30571428571443</v>
      </c>
      <c r="K150" s="25">
        <f t="shared" si="9"/>
        <v>2420.4771428571435</v>
      </c>
      <c r="L150" s="1">
        <f t="shared" si="10"/>
        <v>39229.422857142876</v>
      </c>
      <c r="M150" s="1">
        <f t="shared" si="11"/>
        <v>1373029.8000000007</v>
      </c>
      <c r="N150" s="3"/>
      <c r="O150" s="3"/>
      <c r="P150" s="3"/>
      <c r="Q150" s="3"/>
      <c r="R150" s="3"/>
      <c r="S150" s="3"/>
      <c r="T150" s="3"/>
    </row>
    <row r="151" spans="1:20" x14ac:dyDescent="0.25">
      <c r="A151" s="16" t="s">
        <v>330</v>
      </c>
      <c r="B151" s="16" t="s">
        <v>20</v>
      </c>
      <c r="C151" s="16" t="s">
        <v>237</v>
      </c>
      <c r="D151" s="16" t="s">
        <v>386</v>
      </c>
      <c r="E151" s="15" t="s">
        <v>61</v>
      </c>
      <c r="F151" s="17">
        <v>10013</v>
      </c>
      <c r="G151" s="17">
        <v>191892</v>
      </c>
      <c r="H151" s="17">
        <v>1712</v>
      </c>
      <c r="I151" s="17">
        <v>90</v>
      </c>
      <c r="J151" s="25">
        <f t="shared" si="8"/>
        <v>111.25555555555556</v>
      </c>
      <c r="K151" s="25">
        <f t="shared" si="9"/>
        <v>2132.1333333333332</v>
      </c>
      <c r="L151" s="1">
        <f t="shared" si="10"/>
        <v>18541.533333333333</v>
      </c>
      <c r="M151" s="1">
        <f t="shared" si="11"/>
        <v>1668738</v>
      </c>
      <c r="N151" s="3"/>
      <c r="O151" s="3"/>
      <c r="P151" s="3"/>
      <c r="Q151" s="3"/>
      <c r="R151" s="3"/>
      <c r="S151" s="3"/>
      <c r="T151" s="3"/>
    </row>
    <row r="152" spans="1:20" x14ac:dyDescent="0.25">
      <c r="A152" s="16" t="s">
        <v>434</v>
      </c>
      <c r="B152" s="16" t="s">
        <v>20</v>
      </c>
      <c r="C152" s="16" t="s">
        <v>237</v>
      </c>
      <c r="D152" s="16" t="s">
        <v>438</v>
      </c>
      <c r="E152" s="15" t="s">
        <v>442</v>
      </c>
      <c r="F152" s="17">
        <v>12467</v>
      </c>
      <c r="G152" s="17">
        <v>136081</v>
      </c>
      <c r="H152" s="17">
        <v>3122</v>
      </c>
      <c r="I152" s="17">
        <v>92</v>
      </c>
      <c r="J152" s="25">
        <f t="shared" si="8"/>
        <v>135.5108695652174</v>
      </c>
      <c r="K152" s="25">
        <f t="shared" si="9"/>
        <v>1479.141304347826</v>
      </c>
      <c r="L152" s="1">
        <f t="shared" si="10"/>
        <v>18112.543478260872</v>
      </c>
      <c r="M152" s="1">
        <f t="shared" si="11"/>
        <v>1666354.0000000002</v>
      </c>
      <c r="N152" s="3"/>
      <c r="O152" s="3"/>
      <c r="P152" s="3"/>
      <c r="Q152" s="3"/>
      <c r="R152" s="3"/>
      <c r="S152" s="3"/>
      <c r="T152" s="3"/>
    </row>
    <row r="153" spans="1:20" x14ac:dyDescent="0.25">
      <c r="A153" s="16" t="s">
        <v>103</v>
      </c>
      <c r="B153" s="16" t="s">
        <v>104</v>
      </c>
      <c r="C153" s="16" t="s">
        <v>136</v>
      </c>
      <c r="D153" s="16" t="s">
        <v>170</v>
      </c>
      <c r="E153" s="15" t="s">
        <v>107</v>
      </c>
      <c r="F153" s="17">
        <v>893.32</v>
      </c>
      <c r="G153" s="17">
        <v>394916.74</v>
      </c>
      <c r="H153" s="17">
        <v>2234.25</v>
      </c>
      <c r="I153" s="17">
        <v>91</v>
      </c>
      <c r="J153" s="25">
        <f t="shared" si="8"/>
        <v>9.816703296703297</v>
      </c>
      <c r="K153" s="25">
        <f t="shared" si="9"/>
        <v>4339.7443956043953</v>
      </c>
      <c r="L153" s="1">
        <f t="shared" si="10"/>
        <v>18242.480879120878</v>
      </c>
      <c r="M153" s="1">
        <f t="shared" si="11"/>
        <v>1660065.7599999998</v>
      </c>
      <c r="N153" s="3"/>
      <c r="O153" s="3"/>
      <c r="P153" s="3"/>
      <c r="Q153" s="3"/>
      <c r="R153" s="3"/>
      <c r="S153" s="3"/>
      <c r="T153" s="3"/>
    </row>
    <row r="154" spans="1:20" x14ac:dyDescent="0.25">
      <c r="A154" s="16" t="s">
        <v>103</v>
      </c>
      <c r="B154" s="16" t="s">
        <v>104</v>
      </c>
      <c r="C154" s="16" t="s">
        <v>145</v>
      </c>
      <c r="D154" s="16" t="s">
        <v>175</v>
      </c>
      <c r="E154" s="15" t="s">
        <v>23</v>
      </c>
      <c r="F154" s="17">
        <v>13921.699999999999</v>
      </c>
      <c r="G154" s="17">
        <v>99911.31</v>
      </c>
      <c r="H154" s="17">
        <v>3952.39</v>
      </c>
      <c r="I154" s="17">
        <v>92</v>
      </c>
      <c r="J154" s="25">
        <f t="shared" si="8"/>
        <v>151.3228260869565</v>
      </c>
      <c r="K154" s="25">
        <f t="shared" si="9"/>
        <v>1085.9925000000001</v>
      </c>
      <c r="L154" s="1">
        <f t="shared" si="10"/>
        <v>17963.024347826085</v>
      </c>
      <c r="M154" s="1">
        <f t="shared" si="11"/>
        <v>1652598.2399999998</v>
      </c>
      <c r="N154" s="3"/>
      <c r="O154" s="3"/>
      <c r="P154" s="3"/>
      <c r="Q154" s="3"/>
      <c r="R154" s="3"/>
      <c r="S154" s="3"/>
      <c r="T154" s="3"/>
    </row>
    <row r="155" spans="1:20" x14ac:dyDescent="0.25">
      <c r="A155" s="16" t="s">
        <v>103</v>
      </c>
      <c r="B155" s="16" t="s">
        <v>104</v>
      </c>
      <c r="C155" s="16" t="s">
        <v>120</v>
      </c>
      <c r="D155" s="16" t="s">
        <v>121</v>
      </c>
      <c r="E155" s="15" t="s">
        <v>25</v>
      </c>
      <c r="F155" s="17">
        <v>11830.36</v>
      </c>
      <c r="G155" s="17">
        <v>143340.26</v>
      </c>
      <c r="H155" s="17">
        <v>3498.57</v>
      </c>
      <c r="I155" s="17">
        <v>81</v>
      </c>
      <c r="J155" s="25">
        <f t="shared" si="8"/>
        <v>146.05382716049382</v>
      </c>
      <c r="K155" s="25">
        <f t="shared" si="9"/>
        <v>1769.632839506173</v>
      </c>
      <c r="L155" s="1">
        <f t="shared" si="10"/>
        <v>20223.375802469138</v>
      </c>
      <c r="M155" s="1">
        <f t="shared" si="11"/>
        <v>1638093.4400000002</v>
      </c>
      <c r="N155" s="3"/>
      <c r="O155" s="3"/>
      <c r="P155" s="3"/>
      <c r="Q155" s="3"/>
      <c r="R155" s="3"/>
      <c r="S155" s="3"/>
      <c r="T155" s="3"/>
    </row>
    <row r="156" spans="1:20" x14ac:dyDescent="0.25">
      <c r="A156" s="16" t="s">
        <v>55</v>
      </c>
      <c r="B156" s="18" t="s">
        <v>49</v>
      </c>
      <c r="C156" s="18" t="s">
        <v>70</v>
      </c>
      <c r="D156" s="18" t="s">
        <v>71</v>
      </c>
      <c r="E156" s="11" t="s">
        <v>25</v>
      </c>
      <c r="F156" s="17">
        <v>5543.2099999999991</v>
      </c>
      <c r="G156" s="17">
        <v>283560.56000000006</v>
      </c>
      <c r="H156" s="17">
        <v>1801.9099999999999</v>
      </c>
      <c r="I156" s="17">
        <v>92</v>
      </c>
      <c r="J156" s="25">
        <f t="shared" si="8"/>
        <v>60.252282608695644</v>
      </c>
      <c r="K156" s="25">
        <f t="shared" si="9"/>
        <v>3082.1800000000007</v>
      </c>
      <c r="L156" s="1">
        <f t="shared" si="10"/>
        <v>17751.42543478261</v>
      </c>
      <c r="M156" s="1">
        <f t="shared" si="11"/>
        <v>1633131.1400000001</v>
      </c>
      <c r="N156" s="3"/>
      <c r="O156" s="3"/>
      <c r="P156" s="3"/>
      <c r="Q156" s="3"/>
      <c r="R156" s="3"/>
      <c r="S156" s="3"/>
      <c r="T156" s="3"/>
    </row>
    <row r="157" spans="1:20" x14ac:dyDescent="0.25">
      <c r="A157" s="16" t="s">
        <v>55</v>
      </c>
      <c r="B157" s="18" t="s">
        <v>49</v>
      </c>
      <c r="C157" s="18" t="s">
        <v>57</v>
      </c>
      <c r="D157" s="18" t="s">
        <v>75</v>
      </c>
      <c r="E157" s="11" t="s">
        <v>61</v>
      </c>
      <c r="F157" s="17">
        <v>11114.42</v>
      </c>
      <c r="G157" s="17">
        <v>156271.46000000002</v>
      </c>
      <c r="H157" s="17">
        <v>2258.1599999999994</v>
      </c>
      <c r="I157" s="17">
        <v>91</v>
      </c>
      <c r="J157" s="25">
        <f t="shared" si="8"/>
        <v>122.13648351648352</v>
      </c>
      <c r="K157" s="25">
        <f t="shared" si="9"/>
        <v>1717.2687912087915</v>
      </c>
      <c r="L157" s="1">
        <f t="shared" si="10"/>
        <v>17861.358681318685</v>
      </c>
      <c r="M157" s="1">
        <f t="shared" si="11"/>
        <v>1625383.6400000004</v>
      </c>
      <c r="N157" s="3"/>
      <c r="O157" s="3"/>
      <c r="P157" s="3"/>
      <c r="Q157" s="3"/>
      <c r="R157" s="3"/>
      <c r="S157" s="3"/>
      <c r="T157" s="3"/>
    </row>
    <row r="158" spans="1:20" x14ac:dyDescent="0.25">
      <c r="A158" s="16" t="s">
        <v>103</v>
      </c>
      <c r="B158" s="16" t="s">
        <v>104</v>
      </c>
      <c r="C158" s="16" t="s">
        <v>145</v>
      </c>
      <c r="D158" s="16" t="s">
        <v>175</v>
      </c>
      <c r="E158" s="15" t="s">
        <v>26</v>
      </c>
      <c r="F158" s="17">
        <v>13526.01</v>
      </c>
      <c r="G158" s="17">
        <v>100745.86</v>
      </c>
      <c r="H158" s="17">
        <v>1215.6500000000001</v>
      </c>
      <c r="I158" s="17">
        <v>92</v>
      </c>
      <c r="J158" s="25">
        <f t="shared" si="8"/>
        <v>147.02184782608697</v>
      </c>
      <c r="K158" s="25">
        <f t="shared" si="9"/>
        <v>1095.0636956521739</v>
      </c>
      <c r="L158" s="1">
        <f t="shared" si="10"/>
        <v>17612.221086956524</v>
      </c>
      <c r="M158" s="1">
        <f t="shared" si="11"/>
        <v>1620324.3400000003</v>
      </c>
      <c r="N158" s="3"/>
      <c r="O158" s="3"/>
      <c r="P158" s="3"/>
      <c r="Q158" s="3"/>
      <c r="R158" s="3"/>
      <c r="S158" s="3"/>
      <c r="T158" s="3"/>
    </row>
    <row r="159" spans="1:20" x14ac:dyDescent="0.25">
      <c r="A159" s="16" t="s">
        <v>103</v>
      </c>
      <c r="B159" s="16" t="s">
        <v>104</v>
      </c>
      <c r="C159" s="16" t="s">
        <v>145</v>
      </c>
      <c r="D159" s="16" t="s">
        <v>176</v>
      </c>
      <c r="E159" s="15" t="s">
        <v>124</v>
      </c>
      <c r="F159" s="17">
        <v>10564.92</v>
      </c>
      <c r="G159" s="17">
        <v>166810.75</v>
      </c>
      <c r="H159" s="17">
        <v>2129.0500000000002</v>
      </c>
      <c r="I159" s="17">
        <v>91</v>
      </c>
      <c r="J159" s="25">
        <f t="shared" si="8"/>
        <v>116.09802197802198</v>
      </c>
      <c r="K159" s="25">
        <f t="shared" si="9"/>
        <v>1833.0851648351647</v>
      </c>
      <c r="L159" s="1">
        <f t="shared" si="10"/>
        <v>17781.162637362635</v>
      </c>
      <c r="M159" s="1">
        <f t="shared" si="11"/>
        <v>1618085.7999999998</v>
      </c>
      <c r="N159" s="3"/>
      <c r="O159" s="3"/>
      <c r="P159" s="3"/>
      <c r="Q159" s="3"/>
      <c r="R159" s="3"/>
      <c r="S159" s="3"/>
      <c r="T159" s="3"/>
    </row>
    <row r="160" spans="1:20" x14ac:dyDescent="0.25">
      <c r="A160" s="13" t="s">
        <v>308</v>
      </c>
      <c r="B160" s="13" t="s">
        <v>27</v>
      </c>
      <c r="C160" s="13" t="s">
        <v>240</v>
      </c>
      <c r="D160" s="13" t="s">
        <v>309</v>
      </c>
      <c r="E160" s="12" t="s">
        <v>69</v>
      </c>
      <c r="F160" s="14">
        <v>11048.05</v>
      </c>
      <c r="G160" s="14">
        <v>74413.84</v>
      </c>
      <c r="H160" s="14">
        <v>9407</v>
      </c>
      <c r="I160" s="14">
        <v>33</v>
      </c>
      <c r="J160" s="25">
        <f t="shared" si="8"/>
        <v>334.7893939393939</v>
      </c>
      <c r="K160" s="25">
        <f t="shared" si="9"/>
        <v>2254.9648484848485</v>
      </c>
      <c r="L160" s="1">
        <f t="shared" si="10"/>
        <v>39150.904848484846</v>
      </c>
      <c r="M160" s="1">
        <f t="shared" si="11"/>
        <v>1291979.8599999999</v>
      </c>
      <c r="N160" s="3"/>
      <c r="O160" s="3"/>
      <c r="P160" s="3"/>
      <c r="Q160" s="3"/>
      <c r="R160" s="3"/>
      <c r="S160" s="3"/>
      <c r="T160" s="3"/>
    </row>
    <row r="161" spans="1:20" x14ac:dyDescent="0.25">
      <c r="A161" s="16" t="s">
        <v>477</v>
      </c>
      <c r="B161" s="16" t="s">
        <v>20</v>
      </c>
      <c r="C161" s="16" t="s">
        <v>21</v>
      </c>
      <c r="D161" s="16" t="s">
        <v>480</v>
      </c>
      <c r="E161" s="15" t="s">
        <v>26</v>
      </c>
      <c r="F161" s="17">
        <v>14700</v>
      </c>
      <c r="G161" s="17">
        <v>70925</v>
      </c>
      <c r="H161" s="17">
        <v>3304</v>
      </c>
      <c r="I161" s="17">
        <v>92</v>
      </c>
      <c r="J161" s="25">
        <f t="shared" si="8"/>
        <v>159.78260869565219</v>
      </c>
      <c r="K161" s="25">
        <f t="shared" si="9"/>
        <v>770.92391304347825</v>
      </c>
      <c r="L161" s="1">
        <f t="shared" si="10"/>
        <v>17464.130434782608</v>
      </c>
      <c r="M161" s="1">
        <f t="shared" si="11"/>
        <v>1606700</v>
      </c>
      <c r="N161" s="3"/>
      <c r="O161" s="3"/>
      <c r="P161" s="3"/>
      <c r="Q161" s="3"/>
      <c r="R161" s="3"/>
      <c r="S161" s="3"/>
      <c r="T161" s="3"/>
    </row>
    <row r="162" spans="1:20" x14ac:dyDescent="0.25">
      <c r="A162" s="16" t="s">
        <v>103</v>
      </c>
      <c r="B162" s="16" t="s">
        <v>104</v>
      </c>
      <c r="C162" s="16" t="s">
        <v>131</v>
      </c>
      <c r="D162" s="16" t="s">
        <v>177</v>
      </c>
      <c r="E162" s="15" t="s">
        <v>25</v>
      </c>
      <c r="F162" s="17">
        <v>12584.48</v>
      </c>
      <c r="G162" s="17">
        <v>116315.86</v>
      </c>
      <c r="H162" s="17">
        <v>2616.0700000000002</v>
      </c>
      <c r="I162" s="17">
        <v>92</v>
      </c>
      <c r="J162" s="25">
        <f t="shared" si="8"/>
        <v>136.78782608695653</v>
      </c>
      <c r="K162" s="25">
        <f t="shared" si="9"/>
        <v>1264.3028260869564</v>
      </c>
      <c r="L162" s="1">
        <f t="shared" si="10"/>
        <v>17368.115652173914</v>
      </c>
      <c r="M162" s="1">
        <f t="shared" si="11"/>
        <v>1597866.6400000001</v>
      </c>
      <c r="N162" s="3"/>
      <c r="O162" s="3"/>
      <c r="P162" s="3"/>
      <c r="Q162" s="3"/>
      <c r="R162" s="3"/>
      <c r="S162" s="3"/>
      <c r="T162" s="3"/>
    </row>
    <row r="163" spans="1:20" x14ac:dyDescent="0.25">
      <c r="A163" s="16" t="s">
        <v>103</v>
      </c>
      <c r="B163" s="16" t="s">
        <v>104</v>
      </c>
      <c r="C163" s="16" t="s">
        <v>145</v>
      </c>
      <c r="D163" s="16" t="s">
        <v>176</v>
      </c>
      <c r="E163" s="15" t="s">
        <v>26</v>
      </c>
      <c r="F163" s="17">
        <v>11946.18</v>
      </c>
      <c r="G163" s="17">
        <v>126351.77</v>
      </c>
      <c r="H163" s="17">
        <v>2070.1799999999998</v>
      </c>
      <c r="I163" s="17">
        <v>91</v>
      </c>
      <c r="J163" s="25">
        <f t="shared" si="8"/>
        <v>131.27670329670329</v>
      </c>
      <c r="K163" s="25">
        <f t="shared" si="9"/>
        <v>1388.4809890109891</v>
      </c>
      <c r="L163" s="1">
        <f t="shared" si="10"/>
        <v>17368.827252747251</v>
      </c>
      <c r="M163" s="1">
        <f t="shared" si="11"/>
        <v>1580563.2799999998</v>
      </c>
      <c r="N163" s="3"/>
      <c r="O163" s="3"/>
      <c r="P163" s="3"/>
      <c r="Q163" s="3"/>
      <c r="R163" s="3"/>
      <c r="S163" s="3"/>
      <c r="T163" s="3"/>
    </row>
    <row r="164" spans="1:20" x14ac:dyDescent="0.25">
      <c r="A164" s="16" t="s">
        <v>55</v>
      </c>
      <c r="B164" s="18" t="s">
        <v>49</v>
      </c>
      <c r="C164" s="18" t="s">
        <v>57</v>
      </c>
      <c r="D164" s="18" t="s">
        <v>67</v>
      </c>
      <c r="E164" s="11" t="s">
        <v>61</v>
      </c>
      <c r="F164" s="17">
        <v>13386.91</v>
      </c>
      <c r="G164" s="17">
        <v>93646.590000000011</v>
      </c>
      <c r="H164" s="17">
        <v>1358.0800000000002</v>
      </c>
      <c r="I164" s="17">
        <v>91</v>
      </c>
      <c r="J164" s="25">
        <f t="shared" si="8"/>
        <v>147.1089010989011</v>
      </c>
      <c r="K164" s="25">
        <f t="shared" si="9"/>
        <v>1029.0834065934066</v>
      </c>
      <c r="L164" s="1">
        <f t="shared" si="10"/>
        <v>17356.134725274725</v>
      </c>
      <c r="M164" s="1">
        <f t="shared" si="11"/>
        <v>1579408.26</v>
      </c>
      <c r="N164" s="3"/>
      <c r="O164" s="3"/>
      <c r="P164" s="3"/>
      <c r="Q164" s="3"/>
      <c r="R164" s="3"/>
      <c r="S164" s="3"/>
      <c r="T164" s="3"/>
    </row>
    <row r="165" spans="1:20" x14ac:dyDescent="0.25">
      <c r="A165" s="16" t="s">
        <v>434</v>
      </c>
      <c r="B165" s="16" t="s">
        <v>20</v>
      </c>
      <c r="C165" s="16" t="s">
        <v>237</v>
      </c>
      <c r="D165" s="16" t="s">
        <v>438</v>
      </c>
      <c r="E165" s="15" t="s">
        <v>439</v>
      </c>
      <c r="F165" s="17">
        <v>11904</v>
      </c>
      <c r="G165" s="17">
        <v>125750</v>
      </c>
      <c r="H165" s="17">
        <v>2994</v>
      </c>
      <c r="I165" s="17">
        <v>92</v>
      </c>
      <c r="J165" s="25">
        <f t="shared" si="8"/>
        <v>129.39130434782609</v>
      </c>
      <c r="K165" s="25">
        <f t="shared" si="9"/>
        <v>1366.8478260869565</v>
      </c>
      <c r="L165" s="1">
        <f t="shared" si="10"/>
        <v>17112.608695652176</v>
      </c>
      <c r="M165" s="1">
        <f t="shared" si="11"/>
        <v>1574360.0000000002</v>
      </c>
      <c r="N165" s="3"/>
      <c r="O165" s="3"/>
      <c r="P165" s="3"/>
      <c r="Q165" s="3"/>
      <c r="R165" s="3"/>
      <c r="S165" s="3"/>
      <c r="T165" s="3"/>
    </row>
    <row r="166" spans="1:20" x14ac:dyDescent="0.25">
      <c r="A166" s="13" t="s">
        <v>275</v>
      </c>
      <c r="B166" s="16" t="s">
        <v>49</v>
      </c>
      <c r="C166" s="16" t="s">
        <v>283</v>
      </c>
      <c r="D166" s="16" t="s">
        <v>281</v>
      </c>
      <c r="E166" s="15" t="s">
        <v>289</v>
      </c>
      <c r="F166" s="17">
        <v>8489</v>
      </c>
      <c r="G166" s="17">
        <v>199220</v>
      </c>
      <c r="H166" s="17">
        <v>10845</v>
      </c>
      <c r="I166" s="17">
        <v>90</v>
      </c>
      <c r="J166" s="25">
        <f t="shared" si="8"/>
        <v>94.322222222222223</v>
      </c>
      <c r="K166" s="25">
        <f t="shared" si="9"/>
        <v>2213.5555555555557</v>
      </c>
      <c r="L166" s="1">
        <f t="shared" si="10"/>
        <v>17343.222222222223</v>
      </c>
      <c r="M166" s="1">
        <f t="shared" si="11"/>
        <v>1560890</v>
      </c>
      <c r="N166" s="3"/>
      <c r="O166" s="3"/>
      <c r="P166" s="3"/>
      <c r="Q166" s="3"/>
      <c r="R166" s="3"/>
      <c r="S166" s="3"/>
      <c r="T166" s="3"/>
    </row>
    <row r="167" spans="1:20" x14ac:dyDescent="0.25">
      <c r="A167" s="16" t="s">
        <v>103</v>
      </c>
      <c r="B167" s="16" t="s">
        <v>267</v>
      </c>
      <c r="C167" s="16" t="s">
        <v>131</v>
      </c>
      <c r="D167" s="16" t="s">
        <v>270</v>
      </c>
      <c r="E167" s="15" t="s">
        <v>26</v>
      </c>
      <c r="F167" s="17">
        <v>14833.21</v>
      </c>
      <c r="G167" s="17">
        <v>54789.68</v>
      </c>
      <c r="H167" s="17">
        <v>5541.6900000000005</v>
      </c>
      <c r="I167" s="17">
        <v>62</v>
      </c>
      <c r="J167" s="25">
        <f t="shared" si="8"/>
        <v>239.24532258064514</v>
      </c>
      <c r="K167" s="25">
        <f t="shared" si="9"/>
        <v>883.7045161290323</v>
      </c>
      <c r="L167" s="1">
        <f t="shared" si="10"/>
        <v>25066.897096774192</v>
      </c>
      <c r="M167" s="1">
        <f t="shared" si="11"/>
        <v>1554147.6199999999</v>
      </c>
      <c r="N167" s="3"/>
      <c r="O167" s="3"/>
      <c r="P167" s="3"/>
      <c r="Q167" s="3"/>
      <c r="R167" s="3"/>
      <c r="S167" s="3"/>
      <c r="T167" s="3"/>
    </row>
    <row r="168" spans="1:20" x14ac:dyDescent="0.25">
      <c r="A168" s="16" t="s">
        <v>434</v>
      </c>
      <c r="B168" s="16" t="s">
        <v>20</v>
      </c>
      <c r="C168" s="16" t="s">
        <v>237</v>
      </c>
      <c r="D168" s="16" t="s">
        <v>438</v>
      </c>
      <c r="E168" s="15" t="s">
        <v>441</v>
      </c>
      <c r="F168" s="17">
        <v>11740</v>
      </c>
      <c r="G168" s="17">
        <v>124034</v>
      </c>
      <c r="H168" s="17">
        <v>2978</v>
      </c>
      <c r="I168" s="17">
        <v>92</v>
      </c>
      <c r="J168" s="25">
        <f t="shared" si="8"/>
        <v>127.60869565217391</v>
      </c>
      <c r="K168" s="25">
        <f t="shared" si="9"/>
        <v>1348.195652173913</v>
      </c>
      <c r="L168" s="1">
        <f t="shared" si="10"/>
        <v>16877.565217391304</v>
      </c>
      <c r="M168" s="1">
        <f t="shared" si="11"/>
        <v>1552736</v>
      </c>
      <c r="N168" s="3"/>
      <c r="O168" s="3"/>
      <c r="P168" s="3"/>
      <c r="Q168" s="3"/>
      <c r="R168" s="3"/>
      <c r="S168" s="3"/>
      <c r="T168" s="3"/>
    </row>
    <row r="169" spans="1:20" x14ac:dyDescent="0.25">
      <c r="A169" s="16" t="s">
        <v>512</v>
      </c>
      <c r="B169" s="16" t="s">
        <v>10</v>
      </c>
      <c r="C169" s="16" t="s">
        <v>513</v>
      </c>
      <c r="D169" s="16" t="s">
        <v>514</v>
      </c>
      <c r="E169" s="15" t="s">
        <v>25</v>
      </c>
      <c r="F169" s="17">
        <v>0</v>
      </c>
      <c r="G169" s="17">
        <v>388012</v>
      </c>
      <c r="H169" s="17">
        <v>4635</v>
      </c>
      <c r="I169" s="17">
        <v>91</v>
      </c>
      <c r="J169" s="25">
        <f t="shared" si="8"/>
        <v>0</v>
      </c>
      <c r="K169" s="25">
        <f t="shared" si="9"/>
        <v>4263.868131868132</v>
      </c>
      <c r="L169" s="1">
        <f t="shared" si="10"/>
        <v>17055.472527472528</v>
      </c>
      <c r="M169" s="1">
        <f t="shared" si="11"/>
        <v>1552048</v>
      </c>
      <c r="N169" s="3"/>
      <c r="O169" s="3"/>
      <c r="P169" s="3"/>
      <c r="Q169" s="3"/>
      <c r="R169" s="3"/>
      <c r="S169" s="3"/>
      <c r="T169" s="3"/>
    </row>
    <row r="170" spans="1:20" x14ac:dyDescent="0.25">
      <c r="A170" s="16" t="s">
        <v>103</v>
      </c>
      <c r="B170" s="16" t="s">
        <v>104</v>
      </c>
      <c r="C170" s="16" t="s">
        <v>145</v>
      </c>
      <c r="D170" s="16" t="s">
        <v>176</v>
      </c>
      <c r="E170" s="15" t="s">
        <v>107</v>
      </c>
      <c r="F170" s="17">
        <v>9679.119999999999</v>
      </c>
      <c r="G170" s="17">
        <v>166765.89000000001</v>
      </c>
      <c r="H170" s="17">
        <v>1646.71</v>
      </c>
      <c r="I170" s="17">
        <v>91</v>
      </c>
      <c r="J170" s="25">
        <f t="shared" si="8"/>
        <v>106.36395604395604</v>
      </c>
      <c r="K170" s="25">
        <f t="shared" si="9"/>
        <v>1832.5921978021979</v>
      </c>
      <c r="L170" s="1">
        <f t="shared" si="10"/>
        <v>16903.124835164836</v>
      </c>
      <c r="M170" s="1">
        <f t="shared" si="11"/>
        <v>1538184.36</v>
      </c>
      <c r="N170" s="3"/>
      <c r="O170" s="3"/>
      <c r="P170" s="3"/>
      <c r="Q170" s="3"/>
      <c r="R170" s="3"/>
      <c r="S170" s="3"/>
      <c r="T170" s="3"/>
    </row>
    <row r="171" spans="1:20" x14ac:dyDescent="0.25">
      <c r="A171" s="16" t="s">
        <v>103</v>
      </c>
      <c r="B171" s="16" t="s">
        <v>27</v>
      </c>
      <c r="C171" s="16" t="s">
        <v>88</v>
      </c>
      <c r="D171" s="16" t="s">
        <v>254</v>
      </c>
      <c r="E171" s="15" t="s">
        <v>30</v>
      </c>
      <c r="F171" s="17">
        <v>13634.81</v>
      </c>
      <c r="G171" s="17">
        <v>77461.5</v>
      </c>
      <c r="H171" s="17">
        <v>4624.3500000000004</v>
      </c>
      <c r="I171" s="17">
        <v>52</v>
      </c>
      <c r="J171" s="25">
        <f t="shared" si="8"/>
        <v>262.20788461538461</v>
      </c>
      <c r="K171" s="25">
        <f t="shared" si="9"/>
        <v>1489.6442307692307</v>
      </c>
      <c r="L171" s="1">
        <f t="shared" si="10"/>
        <v>29557.286538461536</v>
      </c>
      <c r="M171" s="1">
        <f t="shared" si="11"/>
        <v>1536978.9</v>
      </c>
      <c r="N171" s="3"/>
      <c r="O171" s="3"/>
      <c r="P171" s="3"/>
      <c r="Q171" s="3"/>
      <c r="R171" s="3"/>
      <c r="S171" s="3"/>
      <c r="T171" s="3"/>
    </row>
    <row r="172" spans="1:20" x14ac:dyDescent="0.25">
      <c r="A172" s="16" t="s">
        <v>103</v>
      </c>
      <c r="B172" s="16" t="s">
        <v>104</v>
      </c>
      <c r="C172" s="16" t="s">
        <v>136</v>
      </c>
      <c r="D172" s="16" t="s">
        <v>170</v>
      </c>
      <c r="E172" s="15" t="s">
        <v>124</v>
      </c>
      <c r="F172" s="17">
        <v>589.9</v>
      </c>
      <c r="G172" s="17">
        <v>370162.43</v>
      </c>
      <c r="H172" s="17">
        <v>2546.8199999999997</v>
      </c>
      <c r="I172" s="17">
        <v>91</v>
      </c>
      <c r="J172" s="25">
        <f t="shared" si="8"/>
        <v>6.4824175824175825</v>
      </c>
      <c r="K172" s="25">
        <f t="shared" si="9"/>
        <v>4067.7190109890107</v>
      </c>
      <c r="L172" s="1">
        <f t="shared" si="10"/>
        <v>16854.293626373626</v>
      </c>
      <c r="M172" s="1">
        <f t="shared" si="11"/>
        <v>1533740.72</v>
      </c>
      <c r="N172" s="3"/>
      <c r="O172" s="3"/>
      <c r="P172" s="3"/>
      <c r="Q172" s="3"/>
      <c r="R172" s="3"/>
      <c r="S172" s="3"/>
      <c r="T172" s="3"/>
    </row>
    <row r="173" spans="1:20" x14ac:dyDescent="0.25">
      <c r="A173" s="13" t="s">
        <v>471</v>
      </c>
      <c r="B173" s="16" t="s">
        <v>262</v>
      </c>
      <c r="C173" s="16" t="s">
        <v>473</v>
      </c>
      <c r="D173" s="16" t="s">
        <v>476</v>
      </c>
      <c r="E173" s="15" t="s">
        <v>117</v>
      </c>
      <c r="F173" s="17">
        <v>0.48</v>
      </c>
      <c r="G173" s="17">
        <v>379417</v>
      </c>
      <c r="H173" s="17">
        <v>9001</v>
      </c>
      <c r="I173" s="17">
        <v>92</v>
      </c>
      <c r="J173" s="25">
        <f t="shared" si="8"/>
        <v>5.2173913043478256E-3</v>
      </c>
      <c r="K173" s="25">
        <f t="shared" si="9"/>
        <v>4124.097826086957</v>
      </c>
      <c r="L173" s="1">
        <f t="shared" si="10"/>
        <v>16496.860869565218</v>
      </c>
      <c r="M173" s="1">
        <f t="shared" si="11"/>
        <v>1517711.2000000002</v>
      </c>
      <c r="N173" s="3"/>
      <c r="O173" s="3"/>
      <c r="P173" s="3"/>
      <c r="Q173" s="3"/>
      <c r="R173" s="3"/>
      <c r="S173" s="3"/>
      <c r="T173" s="3"/>
    </row>
    <row r="174" spans="1:20" x14ac:dyDescent="0.25">
      <c r="A174" s="16" t="s">
        <v>103</v>
      </c>
      <c r="B174" s="16" t="s">
        <v>104</v>
      </c>
      <c r="C174" s="16" t="s">
        <v>131</v>
      </c>
      <c r="D174" s="16" t="s">
        <v>177</v>
      </c>
      <c r="E174" s="15" t="s">
        <v>107</v>
      </c>
      <c r="F174" s="17">
        <v>12204.68</v>
      </c>
      <c r="G174" s="17">
        <v>102382.97</v>
      </c>
      <c r="H174" s="17">
        <v>264.17</v>
      </c>
      <c r="I174" s="17">
        <v>92</v>
      </c>
      <c r="J174" s="25">
        <f t="shared" si="8"/>
        <v>132.6595652173913</v>
      </c>
      <c r="K174" s="25">
        <f t="shared" si="9"/>
        <v>1112.8583695652173</v>
      </c>
      <c r="L174" s="1">
        <f t="shared" si="10"/>
        <v>16390.794347826086</v>
      </c>
      <c r="M174" s="1">
        <f t="shared" si="11"/>
        <v>1507953.0799999998</v>
      </c>
      <c r="N174" s="3"/>
      <c r="O174" s="3"/>
      <c r="P174" s="3"/>
      <c r="Q174" s="3"/>
      <c r="R174" s="3"/>
      <c r="S174" s="3"/>
      <c r="T174" s="3"/>
    </row>
    <row r="175" spans="1:20" x14ac:dyDescent="0.25">
      <c r="A175" s="16" t="s">
        <v>103</v>
      </c>
      <c r="B175" s="16" t="s">
        <v>104</v>
      </c>
      <c r="C175" s="16" t="s">
        <v>136</v>
      </c>
      <c r="D175" s="16" t="s">
        <v>159</v>
      </c>
      <c r="E175" s="15" t="s">
        <v>124</v>
      </c>
      <c r="F175" s="17">
        <v>199.76</v>
      </c>
      <c r="G175" s="17">
        <v>371161.87</v>
      </c>
      <c r="H175" s="17">
        <v>1955.58</v>
      </c>
      <c r="I175" s="17">
        <v>92</v>
      </c>
      <c r="J175" s="25">
        <f t="shared" si="8"/>
        <v>2.1713043478260867</v>
      </c>
      <c r="K175" s="25">
        <f t="shared" si="9"/>
        <v>4034.3681521739131</v>
      </c>
      <c r="L175" s="1">
        <f t="shared" si="10"/>
        <v>16332.89</v>
      </c>
      <c r="M175" s="1">
        <f t="shared" si="11"/>
        <v>1502625.88</v>
      </c>
      <c r="N175" s="3"/>
      <c r="O175" s="3"/>
      <c r="P175" s="3"/>
      <c r="Q175" s="3"/>
      <c r="R175" s="3"/>
      <c r="S175" s="3"/>
      <c r="T175" s="3"/>
    </row>
    <row r="176" spans="1:20" x14ac:dyDescent="0.25">
      <c r="A176" s="16" t="s">
        <v>103</v>
      </c>
      <c r="B176" s="16" t="s">
        <v>82</v>
      </c>
      <c r="C176" s="16" t="s">
        <v>113</v>
      </c>
      <c r="D176" s="16" t="s">
        <v>221</v>
      </c>
      <c r="E176" s="15" t="s">
        <v>107</v>
      </c>
      <c r="F176" s="17">
        <v>0</v>
      </c>
      <c r="G176" s="17">
        <v>375629.56</v>
      </c>
      <c r="H176" s="17">
        <v>3354.5099999999998</v>
      </c>
      <c r="I176" s="17">
        <v>92</v>
      </c>
      <c r="J176" s="25">
        <f t="shared" si="8"/>
        <v>0</v>
      </c>
      <c r="K176" s="25">
        <f t="shared" si="9"/>
        <v>4082.93</v>
      </c>
      <c r="L176" s="1">
        <f t="shared" si="10"/>
        <v>16331.72</v>
      </c>
      <c r="M176" s="1">
        <f t="shared" si="11"/>
        <v>1502518.24</v>
      </c>
      <c r="N176" s="3"/>
      <c r="O176" s="3"/>
      <c r="P176" s="3"/>
      <c r="Q176" s="3"/>
      <c r="R176" s="3"/>
      <c r="S176" s="3"/>
      <c r="T176" s="3"/>
    </row>
    <row r="177" spans="1:20" x14ac:dyDescent="0.25">
      <c r="A177" s="16" t="s">
        <v>103</v>
      </c>
      <c r="B177" s="16" t="s">
        <v>104</v>
      </c>
      <c r="C177" s="16" t="s">
        <v>120</v>
      </c>
      <c r="D177" s="16" t="s">
        <v>121</v>
      </c>
      <c r="E177" s="15" t="s">
        <v>23</v>
      </c>
      <c r="F177" s="17">
        <v>10745.33</v>
      </c>
      <c r="G177" s="17">
        <v>133295.57999999999</v>
      </c>
      <c r="H177" s="17">
        <v>3178.3500000000004</v>
      </c>
      <c r="I177" s="17">
        <v>76</v>
      </c>
      <c r="J177" s="25">
        <f t="shared" si="8"/>
        <v>141.38592105263157</v>
      </c>
      <c r="K177" s="25">
        <f t="shared" si="9"/>
        <v>1753.8892105263155</v>
      </c>
      <c r="L177" s="1">
        <f t="shared" si="10"/>
        <v>19740.289736842104</v>
      </c>
      <c r="M177" s="1">
        <f t="shared" si="11"/>
        <v>1500262.0199999998</v>
      </c>
      <c r="N177" s="3"/>
      <c r="O177" s="3"/>
      <c r="P177" s="3"/>
      <c r="Q177" s="3"/>
      <c r="R177" s="3"/>
      <c r="S177" s="3"/>
      <c r="T177" s="3"/>
    </row>
    <row r="178" spans="1:20" x14ac:dyDescent="0.25">
      <c r="A178" s="16" t="s">
        <v>103</v>
      </c>
      <c r="B178" s="16" t="s">
        <v>104</v>
      </c>
      <c r="C178" s="16" t="s">
        <v>142</v>
      </c>
      <c r="D178" s="16" t="s">
        <v>184</v>
      </c>
      <c r="E178" s="15" t="s">
        <v>26</v>
      </c>
      <c r="F178" s="17">
        <v>369.01</v>
      </c>
      <c r="G178" s="17">
        <v>366378.91</v>
      </c>
      <c r="H178" s="17">
        <v>3588.51</v>
      </c>
      <c r="I178" s="17">
        <v>92</v>
      </c>
      <c r="J178" s="25">
        <f t="shared" si="8"/>
        <v>4.0109782608695648</v>
      </c>
      <c r="K178" s="25">
        <f t="shared" si="9"/>
        <v>3982.379456521739</v>
      </c>
      <c r="L178" s="1">
        <f t="shared" si="10"/>
        <v>16290.505869565217</v>
      </c>
      <c r="M178" s="1">
        <f t="shared" si="11"/>
        <v>1498726.54</v>
      </c>
      <c r="N178" s="3"/>
      <c r="O178" s="3"/>
      <c r="P178" s="3"/>
      <c r="Q178" s="3"/>
      <c r="R178" s="3"/>
      <c r="S178" s="3"/>
      <c r="T178" s="3"/>
    </row>
    <row r="179" spans="1:20" x14ac:dyDescent="0.25">
      <c r="A179" s="16" t="s">
        <v>103</v>
      </c>
      <c r="B179" s="16" t="s">
        <v>104</v>
      </c>
      <c r="C179" s="16" t="s">
        <v>136</v>
      </c>
      <c r="D179" s="16" t="s">
        <v>152</v>
      </c>
      <c r="E179" s="15" t="s">
        <v>107</v>
      </c>
      <c r="F179" s="17">
        <v>1489.02</v>
      </c>
      <c r="G179" s="17">
        <v>341132.31</v>
      </c>
      <c r="H179" s="17">
        <v>1924.6399999999999</v>
      </c>
      <c r="I179" s="17">
        <v>92</v>
      </c>
      <c r="J179" s="25">
        <f t="shared" si="8"/>
        <v>16.184999999999999</v>
      </c>
      <c r="K179" s="25">
        <f t="shared" si="9"/>
        <v>3707.9598913043478</v>
      </c>
      <c r="L179" s="1">
        <f t="shared" si="10"/>
        <v>16288.489565217391</v>
      </c>
      <c r="M179" s="1">
        <f t="shared" si="11"/>
        <v>1498541.04</v>
      </c>
      <c r="N179" s="3"/>
      <c r="O179" s="3"/>
      <c r="P179" s="3"/>
      <c r="Q179" s="3"/>
      <c r="R179" s="3"/>
      <c r="S179" s="3"/>
      <c r="T179" s="3"/>
    </row>
    <row r="180" spans="1:20" x14ac:dyDescent="0.25">
      <c r="A180" s="16" t="s">
        <v>55</v>
      </c>
      <c r="B180" s="18" t="s">
        <v>49</v>
      </c>
      <c r="C180" s="18" t="s">
        <v>57</v>
      </c>
      <c r="D180" s="18" t="s">
        <v>72</v>
      </c>
      <c r="E180" s="11" t="s">
        <v>25</v>
      </c>
      <c r="F180" s="17">
        <v>10926.49</v>
      </c>
      <c r="G180" s="17">
        <v>127895.00000000001</v>
      </c>
      <c r="H180" s="17">
        <v>1348.8700000000001</v>
      </c>
      <c r="I180" s="17">
        <v>91</v>
      </c>
      <c r="J180" s="25">
        <f t="shared" si="8"/>
        <v>120.07131868131867</v>
      </c>
      <c r="K180" s="25">
        <f t="shared" si="9"/>
        <v>1405.4395604395606</v>
      </c>
      <c r="L180" s="1">
        <f t="shared" si="10"/>
        <v>16428.176923076924</v>
      </c>
      <c r="M180" s="1">
        <f t="shared" si="11"/>
        <v>1494964.1</v>
      </c>
      <c r="N180" s="3"/>
      <c r="O180" s="3"/>
      <c r="P180" s="3"/>
      <c r="Q180" s="3"/>
      <c r="R180" s="3"/>
      <c r="S180" s="3"/>
      <c r="T180" s="3"/>
    </row>
    <row r="181" spans="1:20" x14ac:dyDescent="0.25">
      <c r="A181" s="16" t="s">
        <v>103</v>
      </c>
      <c r="B181" s="16" t="s">
        <v>104</v>
      </c>
      <c r="C181" s="16" t="s">
        <v>131</v>
      </c>
      <c r="D181" s="16" t="s">
        <v>135</v>
      </c>
      <c r="E181" s="15" t="s">
        <v>23</v>
      </c>
      <c r="F181" s="17">
        <v>8816.2000000000007</v>
      </c>
      <c r="G181" s="17">
        <v>173142.6</v>
      </c>
      <c r="H181" s="17">
        <v>3907.18</v>
      </c>
      <c r="I181" s="17">
        <v>90</v>
      </c>
      <c r="J181" s="25">
        <f t="shared" si="8"/>
        <v>97.957777777777792</v>
      </c>
      <c r="K181" s="25">
        <f t="shared" si="9"/>
        <v>1923.8066666666668</v>
      </c>
      <c r="L181" s="1">
        <f t="shared" si="10"/>
        <v>16511.426666666666</v>
      </c>
      <c r="M181" s="1">
        <f t="shared" si="11"/>
        <v>1486028.4</v>
      </c>
      <c r="N181" s="3"/>
      <c r="O181" s="3"/>
      <c r="P181" s="3"/>
      <c r="Q181" s="3"/>
      <c r="R181" s="3"/>
      <c r="S181" s="3"/>
      <c r="T181" s="3"/>
    </row>
    <row r="182" spans="1:20" x14ac:dyDescent="0.25">
      <c r="A182" s="16" t="s">
        <v>103</v>
      </c>
      <c r="B182" s="16" t="s">
        <v>104</v>
      </c>
      <c r="C182" s="16" t="s">
        <v>120</v>
      </c>
      <c r="D182" s="16" t="s">
        <v>183</v>
      </c>
      <c r="E182" s="15" t="s">
        <v>25</v>
      </c>
      <c r="F182" s="17">
        <v>7970.23</v>
      </c>
      <c r="G182" s="17">
        <v>190249.58</v>
      </c>
      <c r="H182" s="17">
        <v>4256.51</v>
      </c>
      <c r="I182" s="17">
        <v>54</v>
      </c>
      <c r="J182" s="25">
        <f t="shared" si="8"/>
        <v>147.59685185185185</v>
      </c>
      <c r="K182" s="25">
        <f t="shared" si="9"/>
        <v>3523.14037037037</v>
      </c>
      <c r="L182" s="1">
        <f t="shared" si="10"/>
        <v>27376.278148148147</v>
      </c>
      <c r="M182" s="1">
        <f t="shared" si="11"/>
        <v>1478319.02</v>
      </c>
      <c r="N182" s="3"/>
      <c r="O182" s="3"/>
      <c r="P182" s="3"/>
      <c r="Q182" s="3"/>
      <c r="R182" s="3"/>
      <c r="S182" s="3"/>
      <c r="T182" s="3"/>
    </row>
    <row r="183" spans="1:20" x14ac:dyDescent="0.25">
      <c r="A183" s="13" t="s">
        <v>330</v>
      </c>
      <c r="B183" s="16" t="s">
        <v>27</v>
      </c>
      <c r="C183" s="16" t="s">
        <v>391</v>
      </c>
      <c r="D183" s="13" t="s">
        <v>392</v>
      </c>
      <c r="E183" s="12" t="s">
        <v>409</v>
      </c>
      <c r="F183" s="14">
        <v>12659</v>
      </c>
      <c r="G183" s="14">
        <v>84549</v>
      </c>
      <c r="H183" s="14">
        <v>1903</v>
      </c>
      <c r="I183" s="14">
        <v>92</v>
      </c>
      <c r="J183" s="25">
        <f t="shared" si="8"/>
        <v>137.59782608695653</v>
      </c>
      <c r="K183" s="25">
        <f t="shared" si="9"/>
        <v>919.01086956521738</v>
      </c>
      <c r="L183" s="1">
        <f t="shared" si="10"/>
        <v>16059.847826086958</v>
      </c>
      <c r="M183" s="1">
        <f t="shared" si="11"/>
        <v>1477506.0000000002</v>
      </c>
      <c r="N183" s="3"/>
      <c r="O183" s="3"/>
      <c r="P183" s="3"/>
      <c r="Q183" s="3"/>
      <c r="R183" s="3"/>
      <c r="S183" s="3"/>
      <c r="T183" s="3"/>
    </row>
    <row r="184" spans="1:20" x14ac:dyDescent="0.25">
      <c r="A184" s="16" t="s">
        <v>55</v>
      </c>
      <c r="B184" s="18" t="s">
        <v>49</v>
      </c>
      <c r="C184" s="18" t="s">
        <v>57</v>
      </c>
      <c r="D184" s="18" t="s">
        <v>67</v>
      </c>
      <c r="E184" s="11" t="s">
        <v>68</v>
      </c>
      <c r="F184" s="17">
        <v>12018.539999999999</v>
      </c>
      <c r="G184" s="17">
        <v>98424.12</v>
      </c>
      <c r="H184" s="17">
        <v>1448.83</v>
      </c>
      <c r="I184" s="17">
        <v>91</v>
      </c>
      <c r="J184" s="25">
        <f t="shared" si="8"/>
        <v>132.07186813186811</v>
      </c>
      <c r="K184" s="25">
        <f t="shared" si="9"/>
        <v>1081.5837362637362</v>
      </c>
      <c r="L184" s="1">
        <f t="shared" si="10"/>
        <v>16212.803076923075</v>
      </c>
      <c r="M184" s="1">
        <f t="shared" si="11"/>
        <v>1475365.0799999998</v>
      </c>
      <c r="N184" s="3"/>
      <c r="O184" s="3"/>
      <c r="P184" s="3"/>
      <c r="Q184" s="3"/>
      <c r="R184" s="3"/>
      <c r="S184" s="3"/>
      <c r="T184" s="3"/>
    </row>
    <row r="185" spans="1:20" x14ac:dyDescent="0.25">
      <c r="A185" s="16" t="s">
        <v>330</v>
      </c>
      <c r="B185" s="16" t="s">
        <v>10</v>
      </c>
      <c r="C185" s="16" t="s">
        <v>331</v>
      </c>
      <c r="D185" s="16" t="s">
        <v>332</v>
      </c>
      <c r="E185" s="15" t="s">
        <v>354</v>
      </c>
      <c r="F185" s="17">
        <v>200</v>
      </c>
      <c r="G185" s="17">
        <v>363217</v>
      </c>
      <c r="H185" s="17">
        <v>784</v>
      </c>
      <c r="I185" s="17">
        <v>81</v>
      </c>
      <c r="J185" s="25">
        <f t="shared" si="8"/>
        <v>2.4691358024691357</v>
      </c>
      <c r="K185" s="25">
        <f t="shared" si="9"/>
        <v>4484.1604938271603</v>
      </c>
      <c r="L185" s="1">
        <f t="shared" si="10"/>
        <v>18158.864197530864</v>
      </c>
      <c r="M185" s="1">
        <f t="shared" si="11"/>
        <v>1470868</v>
      </c>
      <c r="N185" s="3"/>
      <c r="O185" s="3"/>
      <c r="P185" s="3"/>
      <c r="Q185" s="3"/>
      <c r="R185" s="3"/>
      <c r="S185" s="3"/>
      <c r="T185" s="3"/>
    </row>
    <row r="186" spans="1:20" x14ac:dyDescent="0.25">
      <c r="A186" s="13" t="s">
        <v>308</v>
      </c>
      <c r="B186" s="13" t="s">
        <v>27</v>
      </c>
      <c r="C186" s="13" t="s">
        <v>240</v>
      </c>
      <c r="D186" s="13" t="s">
        <v>309</v>
      </c>
      <c r="E186" s="12" t="s">
        <v>61</v>
      </c>
      <c r="F186" s="14">
        <v>10572.9</v>
      </c>
      <c r="G186" s="14">
        <v>68869.429999999993</v>
      </c>
      <c r="H186" s="14">
        <v>7320</v>
      </c>
      <c r="I186" s="14">
        <v>32</v>
      </c>
      <c r="J186" s="25">
        <f t="shared" si="8"/>
        <v>330.40312499999999</v>
      </c>
      <c r="K186" s="25">
        <f t="shared" si="9"/>
        <v>2152.1696874999998</v>
      </c>
      <c r="L186" s="1">
        <f t="shared" si="10"/>
        <v>38344.959999999999</v>
      </c>
      <c r="M186" s="1">
        <f t="shared" si="11"/>
        <v>1227038.72</v>
      </c>
      <c r="N186" s="3"/>
      <c r="O186" s="3"/>
      <c r="P186" s="3"/>
      <c r="Q186" s="3"/>
      <c r="R186" s="3"/>
      <c r="S186" s="3"/>
      <c r="T186" s="3"/>
    </row>
    <row r="187" spans="1:20" x14ac:dyDescent="0.25">
      <c r="A187" s="16" t="s">
        <v>103</v>
      </c>
      <c r="B187" s="16" t="s">
        <v>104</v>
      </c>
      <c r="C187" s="16" t="s">
        <v>120</v>
      </c>
      <c r="D187" s="16" t="s">
        <v>128</v>
      </c>
      <c r="E187" s="15" t="s">
        <v>26</v>
      </c>
      <c r="F187" s="17">
        <v>7713.76</v>
      </c>
      <c r="G187" s="17">
        <v>193145.54</v>
      </c>
      <c r="H187" s="17">
        <v>5679.76</v>
      </c>
      <c r="I187" s="17">
        <v>88</v>
      </c>
      <c r="J187" s="25">
        <f t="shared" si="8"/>
        <v>87.656363636363636</v>
      </c>
      <c r="K187" s="25">
        <f t="shared" si="9"/>
        <v>2194.8356818181819</v>
      </c>
      <c r="L187" s="1">
        <f t="shared" si="10"/>
        <v>16668.415454545455</v>
      </c>
      <c r="M187" s="1">
        <f t="shared" si="11"/>
        <v>1466820.56</v>
      </c>
      <c r="N187" s="3"/>
      <c r="O187" s="3"/>
      <c r="P187" s="3"/>
      <c r="Q187" s="3"/>
      <c r="R187" s="3"/>
      <c r="S187" s="3"/>
      <c r="T187" s="3"/>
    </row>
    <row r="188" spans="1:20" x14ac:dyDescent="0.25">
      <c r="A188" s="16" t="s">
        <v>103</v>
      </c>
      <c r="B188" s="16" t="s">
        <v>104</v>
      </c>
      <c r="C188" s="16" t="s">
        <v>131</v>
      </c>
      <c r="D188" s="16" t="s">
        <v>190</v>
      </c>
      <c r="E188" s="15" t="s">
        <v>124</v>
      </c>
      <c r="F188" s="17">
        <v>6407.38</v>
      </c>
      <c r="G188" s="17">
        <v>219731.74</v>
      </c>
      <c r="H188" s="17">
        <v>3374.08</v>
      </c>
      <c r="I188" s="17">
        <v>90</v>
      </c>
      <c r="J188" s="25">
        <f t="shared" si="8"/>
        <v>71.193111111111108</v>
      </c>
      <c r="K188" s="25">
        <f t="shared" si="9"/>
        <v>2441.4637777777775</v>
      </c>
      <c r="L188" s="1">
        <f t="shared" si="10"/>
        <v>16173.235111111109</v>
      </c>
      <c r="M188" s="1">
        <f t="shared" si="11"/>
        <v>1455591.16</v>
      </c>
      <c r="N188" s="3"/>
      <c r="O188" s="3"/>
      <c r="P188" s="3"/>
      <c r="Q188" s="3"/>
      <c r="R188" s="3"/>
      <c r="S188" s="3"/>
      <c r="T188" s="3"/>
    </row>
    <row r="189" spans="1:20" x14ac:dyDescent="0.25">
      <c r="A189" s="16" t="s">
        <v>103</v>
      </c>
      <c r="B189" s="16" t="s">
        <v>104</v>
      </c>
      <c r="C189" s="16" t="s">
        <v>120</v>
      </c>
      <c r="D189" s="16" t="s">
        <v>171</v>
      </c>
      <c r="E189" s="15" t="s">
        <v>124</v>
      </c>
      <c r="F189" s="17">
        <v>6040.68</v>
      </c>
      <c r="G189" s="17">
        <v>227519.47</v>
      </c>
      <c r="H189" s="17">
        <v>2477.56</v>
      </c>
      <c r="I189" s="17">
        <v>75</v>
      </c>
      <c r="J189" s="25">
        <f t="shared" si="8"/>
        <v>80.542400000000001</v>
      </c>
      <c r="K189" s="25">
        <f t="shared" si="9"/>
        <v>3033.5929333333333</v>
      </c>
      <c r="L189" s="1">
        <f t="shared" si="10"/>
        <v>19383.187733333332</v>
      </c>
      <c r="M189" s="1">
        <f t="shared" si="11"/>
        <v>1453739.0799999998</v>
      </c>
      <c r="N189" s="3"/>
      <c r="O189" s="3"/>
      <c r="P189" s="3"/>
      <c r="Q189" s="3"/>
      <c r="R189" s="3"/>
      <c r="S189" s="3"/>
      <c r="T189" s="3"/>
    </row>
    <row r="190" spans="1:20" x14ac:dyDescent="0.25">
      <c r="A190" s="16" t="s">
        <v>103</v>
      </c>
      <c r="B190" s="16" t="s">
        <v>104</v>
      </c>
      <c r="C190" s="16" t="s">
        <v>131</v>
      </c>
      <c r="D190" s="16" t="s">
        <v>185</v>
      </c>
      <c r="E190" s="15" t="s">
        <v>23</v>
      </c>
      <c r="F190" s="17">
        <v>11575.75</v>
      </c>
      <c r="G190" s="17">
        <v>102858.42</v>
      </c>
      <c r="H190" s="17">
        <v>8810.86</v>
      </c>
      <c r="I190" s="17">
        <v>62</v>
      </c>
      <c r="J190" s="25">
        <f t="shared" si="8"/>
        <v>186.70564516129033</v>
      </c>
      <c r="K190" s="25">
        <f t="shared" si="9"/>
        <v>1659.0067741935484</v>
      </c>
      <c r="L190" s="1">
        <f t="shared" si="10"/>
        <v>23439.535161290321</v>
      </c>
      <c r="M190" s="1">
        <f t="shared" si="11"/>
        <v>1453251.18</v>
      </c>
      <c r="N190" s="3"/>
      <c r="O190" s="3"/>
      <c r="P190" s="3"/>
      <c r="Q190" s="3"/>
      <c r="R190" s="3"/>
      <c r="S190" s="3"/>
      <c r="T190" s="3"/>
    </row>
    <row r="191" spans="1:20" x14ac:dyDescent="0.25">
      <c r="A191" s="16" t="s">
        <v>103</v>
      </c>
      <c r="B191" s="16" t="s">
        <v>104</v>
      </c>
      <c r="C191" s="16" t="s">
        <v>136</v>
      </c>
      <c r="D191" s="16" t="s">
        <v>167</v>
      </c>
      <c r="E191" s="15" t="s">
        <v>117</v>
      </c>
      <c r="F191" s="17">
        <v>1692.38</v>
      </c>
      <c r="G191" s="17">
        <v>325223.65999999997</v>
      </c>
      <c r="H191" s="17">
        <v>956.31</v>
      </c>
      <c r="I191" s="17">
        <v>91</v>
      </c>
      <c r="J191" s="25">
        <f t="shared" si="8"/>
        <v>18.597582417582419</v>
      </c>
      <c r="K191" s="25">
        <f t="shared" si="9"/>
        <v>3573.8863736263734</v>
      </c>
      <c r="L191" s="1">
        <f t="shared" si="10"/>
        <v>15969.327912087911</v>
      </c>
      <c r="M191" s="1">
        <f t="shared" si="11"/>
        <v>1453208.8399999999</v>
      </c>
      <c r="N191" s="3"/>
      <c r="O191" s="3"/>
      <c r="P191" s="3"/>
      <c r="Q191" s="3"/>
      <c r="R191" s="3"/>
      <c r="S191" s="3"/>
      <c r="T191" s="3"/>
    </row>
    <row r="192" spans="1:20" x14ac:dyDescent="0.25">
      <c r="A192" s="16" t="s">
        <v>103</v>
      </c>
      <c r="B192" s="16" t="s">
        <v>104</v>
      </c>
      <c r="C192" s="16" t="s">
        <v>136</v>
      </c>
      <c r="D192" s="16" t="s">
        <v>159</v>
      </c>
      <c r="E192" s="15" t="s">
        <v>117</v>
      </c>
      <c r="F192" s="17">
        <v>21.650000000000002</v>
      </c>
      <c r="G192" s="17">
        <v>362322.88</v>
      </c>
      <c r="H192" s="17">
        <v>7186.65</v>
      </c>
      <c r="I192" s="17">
        <v>92</v>
      </c>
      <c r="J192" s="25">
        <f t="shared" si="8"/>
        <v>0.23532608695652177</v>
      </c>
      <c r="K192" s="25">
        <f t="shared" si="9"/>
        <v>3938.2921739130434</v>
      </c>
      <c r="L192" s="1">
        <f t="shared" si="10"/>
        <v>15774.34804347826</v>
      </c>
      <c r="M192" s="1">
        <f t="shared" si="11"/>
        <v>1451240.0199999998</v>
      </c>
      <c r="N192" s="3"/>
      <c r="O192" s="3"/>
      <c r="P192" s="3"/>
      <c r="Q192" s="3"/>
      <c r="R192" s="3"/>
      <c r="S192" s="3"/>
      <c r="T192" s="3"/>
    </row>
    <row r="193" spans="1:20" x14ac:dyDescent="0.25">
      <c r="A193" s="16" t="s">
        <v>103</v>
      </c>
      <c r="B193" s="16" t="s">
        <v>104</v>
      </c>
      <c r="C193" s="16" t="s">
        <v>131</v>
      </c>
      <c r="D193" s="16" t="s">
        <v>190</v>
      </c>
      <c r="E193" s="15" t="s">
        <v>166</v>
      </c>
      <c r="F193" s="17">
        <v>6864.0400000000009</v>
      </c>
      <c r="G193" s="17">
        <v>207366.17</v>
      </c>
      <c r="H193" s="17">
        <v>540.91999999999996</v>
      </c>
      <c r="I193" s="17">
        <v>87</v>
      </c>
      <c r="J193" s="25">
        <f t="shared" si="8"/>
        <v>78.89701149425288</v>
      </c>
      <c r="K193" s="25">
        <f t="shared" si="9"/>
        <v>2383.5191954022989</v>
      </c>
      <c r="L193" s="1">
        <f t="shared" si="10"/>
        <v>16634.807816091954</v>
      </c>
      <c r="M193" s="1">
        <f t="shared" si="11"/>
        <v>1447228.28</v>
      </c>
      <c r="N193" s="3"/>
      <c r="O193" s="3"/>
      <c r="P193" s="3"/>
      <c r="Q193" s="3"/>
      <c r="R193" s="3"/>
      <c r="S193" s="3"/>
      <c r="T193" s="3"/>
    </row>
    <row r="194" spans="1:20" x14ac:dyDescent="0.25">
      <c r="A194" s="16" t="s">
        <v>55</v>
      </c>
      <c r="B194" s="18" t="s">
        <v>49</v>
      </c>
      <c r="C194" s="18" t="s">
        <v>57</v>
      </c>
      <c r="D194" s="18" t="s">
        <v>67</v>
      </c>
      <c r="E194" s="11" t="s">
        <v>69</v>
      </c>
      <c r="F194" s="17">
        <v>11955.95</v>
      </c>
      <c r="G194" s="17">
        <v>92132.200000000012</v>
      </c>
      <c r="H194" s="17">
        <v>1361.96</v>
      </c>
      <c r="I194" s="17">
        <v>92</v>
      </c>
      <c r="J194" s="25">
        <f t="shared" ref="J194:J257" si="12">F194/I194</f>
        <v>129.95597826086959</v>
      </c>
      <c r="K194" s="25">
        <f t="shared" ref="K194:K257" si="13">G194/I194</f>
        <v>1001.4369565217393</v>
      </c>
      <c r="L194" s="1">
        <f t="shared" ref="L194:L257" si="14">SUM(J194*90)+(K194*4)</f>
        <v>15701.785869565219</v>
      </c>
      <c r="M194" s="1">
        <f t="shared" ref="M194:M257" si="15">L194*I194</f>
        <v>1444564.3000000003</v>
      </c>
      <c r="N194" s="3"/>
      <c r="O194" s="3"/>
      <c r="P194" s="3"/>
      <c r="Q194" s="3"/>
      <c r="R194" s="3"/>
      <c r="S194" s="3"/>
      <c r="T194" s="3"/>
    </row>
    <row r="195" spans="1:20" x14ac:dyDescent="0.25">
      <c r="A195" s="13" t="s">
        <v>471</v>
      </c>
      <c r="B195" s="16" t="s">
        <v>262</v>
      </c>
      <c r="C195" s="16" t="s">
        <v>473</v>
      </c>
      <c r="D195" s="16" t="s">
        <v>476</v>
      </c>
      <c r="E195" s="15" t="s">
        <v>23</v>
      </c>
      <c r="F195" s="17">
        <v>0.47</v>
      </c>
      <c r="G195" s="17">
        <v>360213</v>
      </c>
      <c r="H195" s="17">
        <v>5699</v>
      </c>
      <c r="I195" s="17">
        <v>92</v>
      </c>
      <c r="J195" s="25">
        <f t="shared" si="12"/>
        <v>5.1086956521739129E-3</v>
      </c>
      <c r="K195" s="25">
        <f t="shared" si="13"/>
        <v>3915.358695652174</v>
      </c>
      <c r="L195" s="1">
        <f t="shared" si="14"/>
        <v>15661.894565217392</v>
      </c>
      <c r="M195" s="1">
        <f t="shared" si="15"/>
        <v>1440894.3</v>
      </c>
      <c r="N195" s="3"/>
      <c r="O195" s="3"/>
      <c r="P195" s="3"/>
      <c r="Q195" s="3"/>
      <c r="R195" s="3"/>
      <c r="S195" s="3"/>
      <c r="T195" s="3"/>
    </row>
    <row r="196" spans="1:20" x14ac:dyDescent="0.25">
      <c r="A196" s="16" t="s">
        <v>103</v>
      </c>
      <c r="B196" s="16" t="s">
        <v>104</v>
      </c>
      <c r="C196" s="16" t="s">
        <v>110</v>
      </c>
      <c r="D196" s="16" t="s">
        <v>169</v>
      </c>
      <c r="E196" s="15" t="s">
        <v>25</v>
      </c>
      <c r="F196" s="17">
        <v>2169.25</v>
      </c>
      <c r="G196" s="17">
        <v>309705.25</v>
      </c>
      <c r="H196" s="17">
        <v>2661.52</v>
      </c>
      <c r="I196" s="17">
        <v>92</v>
      </c>
      <c r="J196" s="25">
        <f t="shared" si="12"/>
        <v>23.578804347826086</v>
      </c>
      <c r="K196" s="25">
        <f t="shared" si="13"/>
        <v>3366.3614130434785</v>
      </c>
      <c r="L196" s="1">
        <f t="shared" si="14"/>
        <v>15587.538043478262</v>
      </c>
      <c r="M196" s="1">
        <f t="shared" si="15"/>
        <v>1434053.5</v>
      </c>
      <c r="N196" s="3"/>
      <c r="O196" s="3"/>
      <c r="P196" s="3"/>
      <c r="Q196" s="3"/>
      <c r="R196" s="3"/>
      <c r="S196" s="3"/>
      <c r="T196" s="3"/>
    </row>
    <row r="197" spans="1:20" x14ac:dyDescent="0.25">
      <c r="A197" s="16" t="s">
        <v>55</v>
      </c>
      <c r="B197" s="18" t="s">
        <v>56</v>
      </c>
      <c r="C197" s="18" t="s">
        <v>57</v>
      </c>
      <c r="D197" s="18" t="s">
        <v>58</v>
      </c>
      <c r="E197" s="11" t="s">
        <v>25</v>
      </c>
      <c r="F197" s="17">
        <v>171.55</v>
      </c>
      <c r="G197" s="17">
        <v>354562.25</v>
      </c>
      <c r="H197" s="17">
        <v>95.06</v>
      </c>
      <c r="I197" s="17">
        <v>92</v>
      </c>
      <c r="J197" s="25">
        <f t="shared" si="12"/>
        <v>1.8646739130434784</v>
      </c>
      <c r="K197" s="25">
        <f t="shared" si="13"/>
        <v>3853.9375</v>
      </c>
      <c r="L197" s="1">
        <f t="shared" si="14"/>
        <v>15583.570652173914</v>
      </c>
      <c r="M197" s="1">
        <f t="shared" si="15"/>
        <v>1433688.5</v>
      </c>
      <c r="N197" s="3"/>
      <c r="O197" s="3"/>
      <c r="P197" s="3"/>
      <c r="Q197" s="3"/>
      <c r="R197" s="3"/>
      <c r="S197" s="3"/>
      <c r="T197" s="3"/>
    </row>
    <row r="198" spans="1:20" x14ac:dyDescent="0.25">
      <c r="A198" s="16" t="s">
        <v>55</v>
      </c>
      <c r="B198" s="18" t="s">
        <v>56</v>
      </c>
      <c r="C198" s="18" t="s">
        <v>57</v>
      </c>
      <c r="D198" s="18" t="s">
        <v>58</v>
      </c>
      <c r="E198" s="11" t="s">
        <v>61</v>
      </c>
      <c r="F198" s="17">
        <v>0</v>
      </c>
      <c r="G198" s="17">
        <v>357028.0500000001</v>
      </c>
      <c r="H198" s="17">
        <v>96.34</v>
      </c>
      <c r="I198" s="17">
        <v>91</v>
      </c>
      <c r="J198" s="25">
        <f t="shared" si="12"/>
        <v>0</v>
      </c>
      <c r="K198" s="25">
        <f t="shared" si="13"/>
        <v>3923.3851648351661</v>
      </c>
      <c r="L198" s="1">
        <f t="shared" si="14"/>
        <v>15693.540659340664</v>
      </c>
      <c r="M198" s="1">
        <f t="shared" si="15"/>
        <v>1428112.2000000004</v>
      </c>
      <c r="N198" s="3"/>
      <c r="O198" s="3"/>
      <c r="P198" s="3"/>
      <c r="Q198" s="3"/>
      <c r="R198" s="3"/>
      <c r="S198" s="3"/>
      <c r="T198" s="3"/>
    </row>
    <row r="199" spans="1:20" x14ac:dyDescent="0.25">
      <c r="A199" s="13" t="s">
        <v>471</v>
      </c>
      <c r="B199" s="16" t="s">
        <v>262</v>
      </c>
      <c r="C199" s="16" t="s">
        <v>473</v>
      </c>
      <c r="D199" s="16" t="s">
        <v>476</v>
      </c>
      <c r="E199" s="15" t="s">
        <v>26</v>
      </c>
      <c r="F199" s="17">
        <v>0.48</v>
      </c>
      <c r="G199" s="17">
        <v>352796</v>
      </c>
      <c r="H199" s="17">
        <v>23894</v>
      </c>
      <c r="I199" s="17">
        <v>92</v>
      </c>
      <c r="J199" s="25">
        <f t="shared" si="12"/>
        <v>5.2173913043478256E-3</v>
      </c>
      <c r="K199" s="25">
        <f t="shared" si="13"/>
        <v>3834.7391304347825</v>
      </c>
      <c r="L199" s="1">
        <f t="shared" si="14"/>
        <v>15339.426086956521</v>
      </c>
      <c r="M199" s="1">
        <f t="shared" si="15"/>
        <v>1411227.2</v>
      </c>
      <c r="N199" s="3"/>
      <c r="O199" s="3"/>
      <c r="P199" s="3"/>
      <c r="Q199" s="3"/>
      <c r="R199" s="3"/>
      <c r="S199" s="3"/>
      <c r="T199" s="3"/>
    </row>
    <row r="200" spans="1:20" x14ac:dyDescent="0.25">
      <c r="A200" s="13" t="s">
        <v>491</v>
      </c>
      <c r="B200" s="13" t="s">
        <v>104</v>
      </c>
      <c r="C200" s="13" t="s">
        <v>110</v>
      </c>
      <c r="D200" s="13" t="s">
        <v>496</v>
      </c>
      <c r="E200" s="12" t="s">
        <v>69</v>
      </c>
      <c r="F200" s="14">
        <v>12693.31</v>
      </c>
      <c r="G200" s="14">
        <v>66074.25</v>
      </c>
      <c r="H200" s="14">
        <v>1376.7</v>
      </c>
      <c r="I200" s="14">
        <v>28</v>
      </c>
      <c r="J200" s="25">
        <f t="shared" si="12"/>
        <v>453.33249999999998</v>
      </c>
      <c r="K200" s="25">
        <f t="shared" si="13"/>
        <v>2359.7946428571427</v>
      </c>
      <c r="L200" s="1">
        <f t="shared" si="14"/>
        <v>50239.103571428568</v>
      </c>
      <c r="M200" s="1">
        <f t="shared" si="15"/>
        <v>1406694.9</v>
      </c>
      <c r="N200" s="3"/>
      <c r="O200" s="3"/>
      <c r="P200" s="3"/>
      <c r="Q200" s="3"/>
      <c r="R200" s="3"/>
      <c r="S200" s="3"/>
      <c r="T200" s="3"/>
    </row>
    <row r="201" spans="1:20" x14ac:dyDescent="0.25">
      <c r="A201" s="16" t="s">
        <v>103</v>
      </c>
      <c r="B201" s="16" t="s">
        <v>82</v>
      </c>
      <c r="C201" s="16" t="s">
        <v>207</v>
      </c>
      <c r="D201" s="16" t="s">
        <v>231</v>
      </c>
      <c r="E201" s="15" t="s">
        <v>107</v>
      </c>
      <c r="F201" s="17">
        <v>55.010000000000005</v>
      </c>
      <c r="G201" s="17">
        <v>345036.21</v>
      </c>
      <c r="H201" s="17">
        <v>1587.9299999999998</v>
      </c>
      <c r="I201" s="17">
        <v>92</v>
      </c>
      <c r="J201" s="25">
        <f t="shared" si="12"/>
        <v>0.5979347826086957</v>
      </c>
      <c r="K201" s="25">
        <f t="shared" si="13"/>
        <v>3750.3935869565221</v>
      </c>
      <c r="L201" s="1">
        <f t="shared" si="14"/>
        <v>15055.388478260871</v>
      </c>
      <c r="M201" s="1">
        <f t="shared" si="15"/>
        <v>1385095.7400000002</v>
      </c>
      <c r="N201" s="3"/>
      <c r="O201" s="3"/>
      <c r="P201" s="3"/>
      <c r="Q201" s="3"/>
      <c r="R201" s="3"/>
      <c r="S201" s="3"/>
      <c r="T201" s="3"/>
    </row>
    <row r="202" spans="1:20" x14ac:dyDescent="0.25">
      <c r="A202" s="16" t="s">
        <v>103</v>
      </c>
      <c r="B202" s="16" t="s">
        <v>27</v>
      </c>
      <c r="C202" s="16" t="s">
        <v>88</v>
      </c>
      <c r="D202" s="16" t="s">
        <v>254</v>
      </c>
      <c r="E202" s="15" t="s">
        <v>124</v>
      </c>
      <c r="F202" s="17">
        <v>11767.69</v>
      </c>
      <c r="G202" s="17">
        <v>80714.02</v>
      </c>
      <c r="H202" s="17">
        <v>4356.01</v>
      </c>
      <c r="I202" s="17">
        <v>53</v>
      </c>
      <c r="J202" s="25">
        <f t="shared" si="12"/>
        <v>222.03188679245284</v>
      </c>
      <c r="K202" s="25">
        <f t="shared" si="13"/>
        <v>1522.9060377358492</v>
      </c>
      <c r="L202" s="1">
        <f t="shared" si="14"/>
        <v>26074.49396226415</v>
      </c>
      <c r="M202" s="1">
        <f t="shared" si="15"/>
        <v>1381948.18</v>
      </c>
      <c r="N202" s="3"/>
      <c r="O202" s="3"/>
      <c r="P202" s="3"/>
      <c r="Q202" s="3"/>
      <c r="R202" s="3"/>
      <c r="S202" s="3"/>
      <c r="T202" s="3"/>
    </row>
    <row r="203" spans="1:20" x14ac:dyDescent="0.25">
      <c r="A203" s="16" t="s">
        <v>103</v>
      </c>
      <c r="B203" s="16" t="s">
        <v>104</v>
      </c>
      <c r="C203" s="16" t="s">
        <v>131</v>
      </c>
      <c r="D203" s="16" t="s">
        <v>195</v>
      </c>
      <c r="E203" s="15" t="s">
        <v>25</v>
      </c>
      <c r="F203" s="17">
        <v>10993.16</v>
      </c>
      <c r="G203" s="17">
        <v>97066.28</v>
      </c>
      <c r="H203" s="17">
        <v>5745.09</v>
      </c>
      <c r="I203" s="17">
        <v>48</v>
      </c>
      <c r="J203" s="25">
        <f t="shared" si="12"/>
        <v>229.02416666666667</v>
      </c>
      <c r="K203" s="25">
        <f t="shared" si="13"/>
        <v>2022.2141666666666</v>
      </c>
      <c r="L203" s="1">
        <f t="shared" si="14"/>
        <v>28701.031666666666</v>
      </c>
      <c r="M203" s="1">
        <f t="shared" si="15"/>
        <v>1377649.52</v>
      </c>
      <c r="N203" s="3"/>
      <c r="O203" s="3"/>
      <c r="P203" s="3"/>
      <c r="Q203" s="3"/>
      <c r="R203" s="3"/>
      <c r="S203" s="3"/>
      <c r="T203" s="3"/>
    </row>
    <row r="204" spans="1:20" x14ac:dyDescent="0.25">
      <c r="A204" s="16" t="s">
        <v>103</v>
      </c>
      <c r="B204" s="16" t="s">
        <v>27</v>
      </c>
      <c r="C204" s="16" t="s">
        <v>240</v>
      </c>
      <c r="D204" s="16" t="s">
        <v>248</v>
      </c>
      <c r="E204" s="15" t="s">
        <v>107</v>
      </c>
      <c r="F204" s="17">
        <v>7249.51</v>
      </c>
      <c r="G204" s="17">
        <v>79164.67</v>
      </c>
      <c r="H204" s="17">
        <v>8415.0400000000009</v>
      </c>
      <c r="I204" s="17">
        <v>27</v>
      </c>
      <c r="J204" s="25">
        <f t="shared" si="12"/>
        <v>268.50037037037038</v>
      </c>
      <c r="K204" s="25">
        <f t="shared" si="13"/>
        <v>2932.0248148148148</v>
      </c>
      <c r="L204" s="1">
        <f t="shared" si="14"/>
        <v>35893.132592592592</v>
      </c>
      <c r="M204" s="1">
        <f t="shared" si="15"/>
        <v>969114.58</v>
      </c>
      <c r="N204" s="3"/>
      <c r="O204" s="3"/>
      <c r="P204" s="3"/>
      <c r="Q204" s="3"/>
      <c r="R204" s="3"/>
      <c r="S204" s="3"/>
      <c r="T204" s="3"/>
    </row>
    <row r="205" spans="1:20" x14ac:dyDescent="0.25">
      <c r="A205" s="16" t="s">
        <v>330</v>
      </c>
      <c r="B205" s="16" t="s">
        <v>10</v>
      </c>
      <c r="C205" s="16" t="s">
        <v>335</v>
      </c>
      <c r="D205" s="16" t="s">
        <v>338</v>
      </c>
      <c r="E205" s="15" t="s">
        <v>344</v>
      </c>
      <c r="F205" s="17">
        <v>745</v>
      </c>
      <c r="G205" s="17">
        <v>325285</v>
      </c>
      <c r="H205" s="17">
        <v>14648</v>
      </c>
      <c r="I205" s="17">
        <v>92</v>
      </c>
      <c r="J205" s="25">
        <f t="shared" si="12"/>
        <v>8.0978260869565215</v>
      </c>
      <c r="K205" s="25">
        <f t="shared" si="13"/>
        <v>3535.7065217391305</v>
      </c>
      <c r="L205" s="1">
        <f t="shared" si="14"/>
        <v>14871.630434782608</v>
      </c>
      <c r="M205" s="1">
        <f t="shared" si="15"/>
        <v>1368190</v>
      </c>
      <c r="N205" s="4"/>
      <c r="O205" s="4"/>
      <c r="P205" s="5"/>
      <c r="Q205" s="5"/>
      <c r="R205" s="6"/>
      <c r="S205" s="4"/>
      <c r="T205" s="4"/>
    </row>
    <row r="206" spans="1:20" x14ac:dyDescent="0.25">
      <c r="A206" s="16" t="s">
        <v>103</v>
      </c>
      <c r="B206" s="16" t="s">
        <v>104</v>
      </c>
      <c r="C206" s="16" t="s">
        <v>136</v>
      </c>
      <c r="D206" s="16" t="s">
        <v>168</v>
      </c>
      <c r="E206" s="15" t="s">
        <v>117</v>
      </c>
      <c r="F206" s="17">
        <v>1207.97</v>
      </c>
      <c r="G206" s="17">
        <v>313934.82</v>
      </c>
      <c r="H206" s="17">
        <v>920.92000000000007</v>
      </c>
      <c r="I206" s="17">
        <v>92</v>
      </c>
      <c r="J206" s="25">
        <f t="shared" si="12"/>
        <v>13.130108695652174</v>
      </c>
      <c r="K206" s="25">
        <f t="shared" si="13"/>
        <v>3412.335</v>
      </c>
      <c r="L206" s="1">
        <f t="shared" si="14"/>
        <v>14831.049782608696</v>
      </c>
      <c r="M206" s="1">
        <f t="shared" si="15"/>
        <v>1364456.58</v>
      </c>
      <c r="N206" s="4"/>
      <c r="O206" s="4"/>
      <c r="P206" s="5"/>
      <c r="Q206" s="5"/>
      <c r="R206" s="6"/>
      <c r="S206" s="4"/>
      <c r="T206" s="4"/>
    </row>
    <row r="207" spans="1:20" x14ac:dyDescent="0.25">
      <c r="A207" s="16" t="s">
        <v>103</v>
      </c>
      <c r="B207" s="16" t="s">
        <v>104</v>
      </c>
      <c r="C207" s="16" t="s">
        <v>136</v>
      </c>
      <c r="D207" s="16" t="s">
        <v>159</v>
      </c>
      <c r="E207" s="15" t="s">
        <v>107</v>
      </c>
      <c r="F207" s="17">
        <v>115.52</v>
      </c>
      <c r="G207" s="17">
        <v>338220.6</v>
      </c>
      <c r="H207" s="17">
        <v>217.73</v>
      </c>
      <c r="I207" s="17">
        <v>92</v>
      </c>
      <c r="J207" s="25">
        <f t="shared" si="12"/>
        <v>1.2556521739130435</v>
      </c>
      <c r="K207" s="25">
        <f t="shared" si="13"/>
        <v>3676.3108695652172</v>
      </c>
      <c r="L207" s="1">
        <f t="shared" si="14"/>
        <v>14818.252173913042</v>
      </c>
      <c r="M207" s="1">
        <f t="shared" si="15"/>
        <v>1363279.2</v>
      </c>
      <c r="N207" s="4"/>
      <c r="O207" s="4"/>
      <c r="P207" s="5"/>
      <c r="Q207" s="5"/>
      <c r="R207" s="6"/>
      <c r="S207" s="4"/>
      <c r="T207" s="4"/>
    </row>
    <row r="208" spans="1:20" x14ac:dyDescent="0.25">
      <c r="A208" s="16" t="s">
        <v>103</v>
      </c>
      <c r="B208" s="16" t="s">
        <v>27</v>
      </c>
      <c r="C208" s="16" t="s">
        <v>88</v>
      </c>
      <c r="D208" s="16" t="s">
        <v>254</v>
      </c>
      <c r="E208" s="15" t="s">
        <v>107</v>
      </c>
      <c r="F208" s="17">
        <v>11572.09</v>
      </c>
      <c r="G208" s="17">
        <v>77134.64</v>
      </c>
      <c r="H208" s="17">
        <v>6993.45</v>
      </c>
      <c r="I208" s="17">
        <v>62</v>
      </c>
      <c r="J208" s="25">
        <f t="shared" si="12"/>
        <v>186.64661290322582</v>
      </c>
      <c r="K208" s="25">
        <f t="shared" si="13"/>
        <v>1244.1070967741935</v>
      </c>
      <c r="L208" s="1">
        <f t="shared" si="14"/>
        <v>21774.623548387099</v>
      </c>
      <c r="M208" s="1">
        <f t="shared" si="15"/>
        <v>1350026.6600000001</v>
      </c>
      <c r="N208" s="4"/>
      <c r="O208" s="4"/>
      <c r="P208" s="5"/>
      <c r="Q208" s="5"/>
      <c r="R208" s="6"/>
      <c r="S208" s="4"/>
      <c r="T208" s="4"/>
    </row>
    <row r="209" spans="1:20" x14ac:dyDescent="0.25">
      <c r="A209" s="16" t="s">
        <v>103</v>
      </c>
      <c r="B209" s="16" t="s">
        <v>104</v>
      </c>
      <c r="C209" s="16" t="s">
        <v>120</v>
      </c>
      <c r="D209" s="16" t="s">
        <v>171</v>
      </c>
      <c r="E209" s="15" t="s">
        <v>107</v>
      </c>
      <c r="F209" s="17">
        <v>4988.38</v>
      </c>
      <c r="G209" s="17">
        <v>221020.14</v>
      </c>
      <c r="H209" s="17">
        <v>3417.39</v>
      </c>
      <c r="I209" s="17">
        <v>77</v>
      </c>
      <c r="J209" s="25">
        <f t="shared" si="12"/>
        <v>64.784155844155848</v>
      </c>
      <c r="K209" s="25">
        <f t="shared" si="13"/>
        <v>2870.3914285714286</v>
      </c>
      <c r="L209" s="1">
        <f t="shared" si="14"/>
        <v>17312.139740259739</v>
      </c>
      <c r="M209" s="1">
        <f t="shared" si="15"/>
        <v>1333034.76</v>
      </c>
      <c r="N209" s="4"/>
      <c r="O209" s="4"/>
      <c r="P209" s="5"/>
      <c r="Q209" s="5"/>
      <c r="R209" s="6"/>
      <c r="S209" s="4"/>
      <c r="T209" s="4"/>
    </row>
    <row r="210" spans="1:20" x14ac:dyDescent="0.25">
      <c r="A210" s="16" t="s">
        <v>506</v>
      </c>
      <c r="B210" s="16" t="s">
        <v>56</v>
      </c>
      <c r="C210" s="16" t="s">
        <v>505</v>
      </c>
      <c r="D210" s="16" t="s">
        <v>509</v>
      </c>
      <c r="E210" s="15" t="s">
        <v>510</v>
      </c>
      <c r="F210" s="17">
        <v>7785</v>
      </c>
      <c r="G210" s="17">
        <v>155857</v>
      </c>
      <c r="H210" s="17">
        <v>7044</v>
      </c>
      <c r="I210" s="17">
        <v>92</v>
      </c>
      <c r="J210" s="25">
        <f t="shared" si="12"/>
        <v>84.619565217391298</v>
      </c>
      <c r="K210" s="25">
        <f t="shared" si="13"/>
        <v>1694.0978260869565</v>
      </c>
      <c r="L210" s="1">
        <f t="shared" si="14"/>
        <v>14392.152173913044</v>
      </c>
      <c r="M210" s="1">
        <f t="shared" si="15"/>
        <v>1324078</v>
      </c>
      <c r="N210" s="4"/>
      <c r="O210" s="4"/>
      <c r="P210" s="5"/>
      <c r="Q210" s="5"/>
      <c r="R210" s="6"/>
      <c r="S210" s="4"/>
      <c r="T210" s="4"/>
    </row>
    <row r="211" spans="1:20" x14ac:dyDescent="0.25">
      <c r="A211" s="16" t="s">
        <v>103</v>
      </c>
      <c r="B211" s="16" t="s">
        <v>104</v>
      </c>
      <c r="C211" s="16" t="s">
        <v>136</v>
      </c>
      <c r="D211" s="16" t="s">
        <v>172</v>
      </c>
      <c r="E211" s="15" t="s">
        <v>124</v>
      </c>
      <c r="F211" s="17">
        <v>162.55000000000001</v>
      </c>
      <c r="G211" s="17">
        <v>326708.27</v>
      </c>
      <c r="H211" s="17">
        <v>974.12</v>
      </c>
      <c r="I211" s="17">
        <v>91</v>
      </c>
      <c r="J211" s="25">
        <f t="shared" si="12"/>
        <v>1.7862637362637364</v>
      </c>
      <c r="K211" s="25">
        <f t="shared" si="13"/>
        <v>3590.2007692307693</v>
      </c>
      <c r="L211" s="1">
        <f t="shared" si="14"/>
        <v>14521.566813186813</v>
      </c>
      <c r="M211" s="1">
        <f t="shared" si="15"/>
        <v>1321462.58</v>
      </c>
      <c r="N211" s="3"/>
      <c r="O211" s="3"/>
      <c r="P211" s="3"/>
      <c r="Q211" s="3"/>
      <c r="R211" s="3"/>
      <c r="S211" s="3"/>
      <c r="T211" s="3"/>
    </row>
    <row r="212" spans="1:20" x14ac:dyDescent="0.25">
      <c r="A212" s="16" t="s">
        <v>434</v>
      </c>
      <c r="B212" s="16" t="s">
        <v>20</v>
      </c>
      <c r="C212" s="16" t="s">
        <v>237</v>
      </c>
      <c r="D212" s="16" t="s">
        <v>438</v>
      </c>
      <c r="E212" s="15" t="s">
        <v>440</v>
      </c>
      <c r="F212" s="17">
        <v>9923</v>
      </c>
      <c r="G212" s="17">
        <v>105063</v>
      </c>
      <c r="H212" s="17">
        <v>2496</v>
      </c>
      <c r="I212" s="17">
        <v>92</v>
      </c>
      <c r="J212" s="25">
        <f t="shared" si="12"/>
        <v>107.85869565217391</v>
      </c>
      <c r="K212" s="25">
        <f t="shared" si="13"/>
        <v>1141.9891304347825</v>
      </c>
      <c r="L212" s="1">
        <f t="shared" si="14"/>
        <v>14275.239130434782</v>
      </c>
      <c r="M212" s="1">
        <f t="shared" si="15"/>
        <v>1313322</v>
      </c>
      <c r="N212" s="3"/>
      <c r="O212" s="3"/>
      <c r="P212" s="3"/>
      <c r="Q212" s="3"/>
      <c r="R212" s="3"/>
      <c r="S212" s="3"/>
      <c r="T212" s="3"/>
    </row>
    <row r="213" spans="1:20" x14ac:dyDescent="0.25">
      <c r="A213" s="16" t="s">
        <v>103</v>
      </c>
      <c r="B213" s="16" t="s">
        <v>104</v>
      </c>
      <c r="C213" s="16" t="s">
        <v>142</v>
      </c>
      <c r="D213" s="16" t="s">
        <v>200</v>
      </c>
      <c r="E213" s="15" t="s">
        <v>117</v>
      </c>
      <c r="F213" s="17">
        <v>0</v>
      </c>
      <c r="G213" s="17">
        <v>328174.08000000002</v>
      </c>
      <c r="H213" s="17">
        <v>8550.01</v>
      </c>
      <c r="I213" s="17">
        <v>88</v>
      </c>
      <c r="J213" s="25">
        <f t="shared" si="12"/>
        <v>0</v>
      </c>
      <c r="K213" s="25">
        <f t="shared" si="13"/>
        <v>3729.2509090909093</v>
      </c>
      <c r="L213" s="1">
        <f t="shared" si="14"/>
        <v>14917.003636363637</v>
      </c>
      <c r="M213" s="1">
        <f t="shared" si="15"/>
        <v>1312696.3200000001</v>
      </c>
      <c r="N213" s="3"/>
      <c r="O213" s="3"/>
      <c r="P213" s="3"/>
      <c r="Q213" s="3"/>
      <c r="R213" s="3"/>
      <c r="S213" s="3"/>
      <c r="T213" s="3"/>
    </row>
    <row r="214" spans="1:20" x14ac:dyDescent="0.25">
      <c r="A214" s="13" t="s">
        <v>330</v>
      </c>
      <c r="B214" s="16" t="s">
        <v>27</v>
      </c>
      <c r="C214" s="16" t="s">
        <v>396</v>
      </c>
      <c r="D214" s="13" t="s">
        <v>417</v>
      </c>
      <c r="E214" s="12" t="s">
        <v>343</v>
      </c>
      <c r="F214" s="14">
        <v>7865</v>
      </c>
      <c r="G214" s="14">
        <v>150175</v>
      </c>
      <c r="H214" s="14">
        <v>22318</v>
      </c>
      <c r="I214" s="14">
        <v>71</v>
      </c>
      <c r="J214" s="25">
        <f t="shared" si="12"/>
        <v>110.77464788732394</v>
      </c>
      <c r="K214" s="25">
        <f t="shared" si="13"/>
        <v>2115.1408450704225</v>
      </c>
      <c r="L214" s="1">
        <f t="shared" si="14"/>
        <v>18430.281690140844</v>
      </c>
      <c r="M214" s="1">
        <f t="shared" si="15"/>
        <v>1308550</v>
      </c>
      <c r="N214" s="3"/>
      <c r="O214" s="3"/>
      <c r="P214" s="3"/>
      <c r="Q214" s="3"/>
      <c r="R214" s="3"/>
      <c r="S214" s="3"/>
      <c r="T214" s="3"/>
    </row>
    <row r="215" spans="1:20" x14ac:dyDescent="0.25">
      <c r="A215" s="16" t="s">
        <v>103</v>
      </c>
      <c r="B215" s="16" t="s">
        <v>104</v>
      </c>
      <c r="C215" s="16" t="s">
        <v>120</v>
      </c>
      <c r="D215" s="16" t="s">
        <v>171</v>
      </c>
      <c r="E215" s="15" t="s">
        <v>117</v>
      </c>
      <c r="F215" s="17">
        <v>5952.38</v>
      </c>
      <c r="G215" s="17">
        <v>192394.9</v>
      </c>
      <c r="H215" s="17">
        <v>5040.4399999999996</v>
      </c>
      <c r="I215" s="17">
        <v>72</v>
      </c>
      <c r="J215" s="25">
        <f t="shared" si="12"/>
        <v>82.671944444444449</v>
      </c>
      <c r="K215" s="25">
        <f t="shared" si="13"/>
        <v>2672.151388888889</v>
      </c>
      <c r="L215" s="1">
        <f t="shared" si="14"/>
        <v>18129.080555555556</v>
      </c>
      <c r="M215" s="1">
        <f t="shared" si="15"/>
        <v>1305293.8</v>
      </c>
      <c r="N215" s="3"/>
      <c r="O215" s="3"/>
      <c r="P215" s="3"/>
      <c r="Q215" s="3"/>
      <c r="R215" s="3"/>
      <c r="S215" s="3"/>
      <c r="T215" s="3"/>
    </row>
    <row r="216" spans="1:20" x14ac:dyDescent="0.25">
      <c r="A216" s="16" t="s">
        <v>477</v>
      </c>
      <c r="B216" s="16" t="s">
        <v>110</v>
      </c>
      <c r="C216" s="16" t="s">
        <v>487</v>
      </c>
      <c r="D216" s="16" t="s">
        <v>488</v>
      </c>
      <c r="E216" s="15" t="s">
        <v>26</v>
      </c>
      <c r="F216" s="17">
        <v>5136</v>
      </c>
      <c r="G216" s="17">
        <v>210626</v>
      </c>
      <c r="H216" s="17">
        <v>7335</v>
      </c>
      <c r="I216" s="17">
        <v>92</v>
      </c>
      <c r="J216" s="25">
        <f t="shared" si="12"/>
        <v>55.826086956521742</v>
      </c>
      <c r="K216" s="25">
        <f t="shared" si="13"/>
        <v>2289.413043478261</v>
      </c>
      <c r="L216" s="1">
        <f t="shared" si="14"/>
        <v>14182</v>
      </c>
      <c r="M216" s="1">
        <f t="shared" si="15"/>
        <v>1304744</v>
      </c>
      <c r="N216" s="3"/>
      <c r="O216" s="3"/>
      <c r="P216" s="3"/>
      <c r="Q216" s="3"/>
      <c r="R216" s="3"/>
      <c r="S216" s="3"/>
      <c r="T216" s="3"/>
    </row>
    <row r="217" spans="1:20" x14ac:dyDescent="0.25">
      <c r="A217" s="16" t="s">
        <v>103</v>
      </c>
      <c r="B217" s="16" t="s">
        <v>104</v>
      </c>
      <c r="C217" s="16" t="s">
        <v>131</v>
      </c>
      <c r="D217" s="16" t="s">
        <v>135</v>
      </c>
      <c r="E217" s="15" t="s">
        <v>124</v>
      </c>
      <c r="F217" s="17">
        <v>6320.5499999999993</v>
      </c>
      <c r="G217" s="17">
        <v>183367.36</v>
      </c>
      <c r="H217" s="17">
        <v>2527.3999999999996</v>
      </c>
      <c r="I217" s="17">
        <v>90</v>
      </c>
      <c r="J217" s="25">
        <f t="shared" si="12"/>
        <v>70.228333333333325</v>
      </c>
      <c r="K217" s="25">
        <f t="shared" si="13"/>
        <v>2037.4151111111109</v>
      </c>
      <c r="L217" s="1">
        <f t="shared" si="14"/>
        <v>14470.210444444443</v>
      </c>
      <c r="M217" s="1">
        <f t="shared" si="15"/>
        <v>1302318.94</v>
      </c>
      <c r="N217" s="3"/>
      <c r="O217" s="3"/>
      <c r="P217" s="3"/>
      <c r="Q217" s="3"/>
      <c r="R217" s="3"/>
      <c r="S217" s="3"/>
      <c r="T217" s="3"/>
    </row>
    <row r="218" spans="1:20" x14ac:dyDescent="0.25">
      <c r="A218" s="13" t="s">
        <v>275</v>
      </c>
      <c r="B218" s="16" t="s">
        <v>49</v>
      </c>
      <c r="C218" s="16" t="s">
        <v>283</v>
      </c>
      <c r="D218" s="16" t="s">
        <v>281</v>
      </c>
      <c r="E218" s="15" t="s">
        <v>284</v>
      </c>
      <c r="F218" s="17">
        <v>6798</v>
      </c>
      <c r="G218" s="17">
        <v>171618</v>
      </c>
      <c r="H218" s="17">
        <v>86928</v>
      </c>
      <c r="I218" s="17">
        <v>90</v>
      </c>
      <c r="J218" s="25">
        <f t="shared" si="12"/>
        <v>75.533333333333331</v>
      </c>
      <c r="K218" s="25">
        <f t="shared" si="13"/>
        <v>1906.8666666666666</v>
      </c>
      <c r="L218" s="1">
        <f t="shared" si="14"/>
        <v>14425.466666666667</v>
      </c>
      <c r="M218" s="1">
        <f t="shared" si="15"/>
        <v>1298292</v>
      </c>
      <c r="N218" s="3"/>
      <c r="O218" s="3"/>
      <c r="P218" s="3"/>
      <c r="Q218" s="3"/>
      <c r="R218" s="3"/>
      <c r="S218" s="3"/>
      <c r="T218" s="3"/>
    </row>
    <row r="219" spans="1:20" x14ac:dyDescent="0.25">
      <c r="A219" s="16" t="s">
        <v>103</v>
      </c>
      <c r="B219" s="16" t="s">
        <v>104</v>
      </c>
      <c r="C219" s="16" t="s">
        <v>120</v>
      </c>
      <c r="D219" s="16" t="s">
        <v>188</v>
      </c>
      <c r="E219" s="15" t="s">
        <v>23</v>
      </c>
      <c r="F219" s="17">
        <v>5912.4</v>
      </c>
      <c r="G219" s="17">
        <v>191408.02</v>
      </c>
      <c r="H219" s="17">
        <v>574.11</v>
      </c>
      <c r="I219" s="17">
        <v>90</v>
      </c>
      <c r="J219" s="25">
        <f t="shared" si="12"/>
        <v>65.693333333333328</v>
      </c>
      <c r="K219" s="25">
        <f t="shared" si="13"/>
        <v>2126.7557777777774</v>
      </c>
      <c r="L219" s="1">
        <f t="shared" si="14"/>
        <v>14419.423111111109</v>
      </c>
      <c r="M219" s="1">
        <f t="shared" si="15"/>
        <v>1297748.0799999998</v>
      </c>
      <c r="N219" s="3"/>
      <c r="O219" s="3"/>
      <c r="P219" s="3"/>
      <c r="Q219" s="3"/>
      <c r="R219" s="3"/>
      <c r="S219" s="3"/>
      <c r="T219" s="3"/>
    </row>
    <row r="220" spans="1:20" x14ac:dyDescent="0.25">
      <c r="A220" s="13" t="s">
        <v>330</v>
      </c>
      <c r="B220" s="16" t="s">
        <v>10</v>
      </c>
      <c r="C220" s="16" t="s">
        <v>145</v>
      </c>
      <c r="D220" s="13" t="s">
        <v>382</v>
      </c>
      <c r="E220" s="12" t="s">
        <v>383</v>
      </c>
      <c r="F220" s="14">
        <v>1144</v>
      </c>
      <c r="G220" s="14">
        <v>298023</v>
      </c>
      <c r="H220" s="14">
        <v>3185</v>
      </c>
      <c r="I220" s="14">
        <v>33</v>
      </c>
      <c r="J220" s="25">
        <f t="shared" si="12"/>
        <v>34.666666666666664</v>
      </c>
      <c r="K220" s="25">
        <f t="shared" si="13"/>
        <v>9031</v>
      </c>
      <c r="L220" s="1">
        <f t="shared" si="14"/>
        <v>39244</v>
      </c>
      <c r="M220" s="1">
        <f t="shared" si="15"/>
        <v>1295052</v>
      </c>
      <c r="N220" s="3"/>
      <c r="O220" s="3"/>
      <c r="P220" s="3"/>
      <c r="Q220" s="3"/>
      <c r="R220" s="3"/>
      <c r="S220" s="3"/>
      <c r="T220" s="3"/>
    </row>
    <row r="221" spans="1:20" x14ac:dyDescent="0.25">
      <c r="A221" s="13" t="s">
        <v>308</v>
      </c>
      <c r="B221" s="13" t="s">
        <v>27</v>
      </c>
      <c r="C221" s="13" t="s">
        <v>240</v>
      </c>
      <c r="D221" s="13" t="s">
        <v>309</v>
      </c>
      <c r="E221" s="12" t="s">
        <v>124</v>
      </c>
      <c r="F221" s="14">
        <v>12292.299999999997</v>
      </c>
      <c r="G221" s="14">
        <v>90814.010000000009</v>
      </c>
      <c r="H221" s="14">
        <v>11919</v>
      </c>
      <c r="I221" s="14">
        <v>42</v>
      </c>
      <c r="J221" s="25">
        <f t="shared" si="12"/>
        <v>292.67380952380944</v>
      </c>
      <c r="K221" s="25">
        <f t="shared" si="13"/>
        <v>2162.2383333333337</v>
      </c>
      <c r="L221" s="1">
        <f t="shared" si="14"/>
        <v>34989.596190476179</v>
      </c>
      <c r="M221" s="1">
        <f t="shared" si="15"/>
        <v>1469563.0399999996</v>
      </c>
      <c r="N221" s="3"/>
      <c r="O221" s="3"/>
      <c r="P221" s="3"/>
      <c r="Q221" s="3"/>
      <c r="R221" s="3"/>
      <c r="S221" s="3"/>
      <c r="T221" s="3"/>
    </row>
    <row r="222" spans="1:20" x14ac:dyDescent="0.25">
      <c r="A222" s="16" t="s">
        <v>103</v>
      </c>
      <c r="B222" s="16" t="s">
        <v>104</v>
      </c>
      <c r="C222" s="16" t="s">
        <v>136</v>
      </c>
      <c r="D222" s="16" t="s">
        <v>152</v>
      </c>
      <c r="E222" s="15" t="s">
        <v>26</v>
      </c>
      <c r="F222" s="17">
        <v>1638.83</v>
      </c>
      <c r="G222" s="17">
        <v>283515.45</v>
      </c>
      <c r="H222" s="17">
        <v>1724.8500000000001</v>
      </c>
      <c r="I222" s="17">
        <v>92</v>
      </c>
      <c r="J222" s="25">
        <f t="shared" si="12"/>
        <v>17.813369565217389</v>
      </c>
      <c r="K222" s="25">
        <f t="shared" si="13"/>
        <v>3081.6896739130434</v>
      </c>
      <c r="L222" s="1">
        <f t="shared" si="14"/>
        <v>13929.961956521738</v>
      </c>
      <c r="M222" s="1">
        <f t="shared" si="15"/>
        <v>1281556.5</v>
      </c>
      <c r="N222" s="3"/>
      <c r="O222" s="3"/>
      <c r="P222" s="3"/>
      <c r="Q222" s="3"/>
      <c r="R222" s="3"/>
      <c r="S222" s="3"/>
      <c r="T222" s="3"/>
    </row>
    <row r="223" spans="1:20" x14ac:dyDescent="0.25">
      <c r="A223" s="13" t="s">
        <v>330</v>
      </c>
      <c r="B223" s="16" t="s">
        <v>10</v>
      </c>
      <c r="C223" s="16" t="s">
        <v>335</v>
      </c>
      <c r="D223" s="13" t="s">
        <v>374</v>
      </c>
      <c r="E223" s="12" t="s">
        <v>375</v>
      </c>
      <c r="F223" s="14">
        <v>0</v>
      </c>
      <c r="G223" s="14">
        <v>319847</v>
      </c>
      <c r="H223" s="14">
        <v>6349</v>
      </c>
      <c r="I223" s="14">
        <v>33</v>
      </c>
      <c r="J223" s="25">
        <f t="shared" si="12"/>
        <v>0</v>
      </c>
      <c r="K223" s="25">
        <f t="shared" si="13"/>
        <v>9692.3333333333339</v>
      </c>
      <c r="L223" s="1">
        <f t="shared" si="14"/>
        <v>38769.333333333336</v>
      </c>
      <c r="M223" s="1">
        <f t="shared" si="15"/>
        <v>1279388</v>
      </c>
      <c r="N223" s="3"/>
      <c r="O223" s="3"/>
      <c r="P223" s="3"/>
      <c r="Q223" s="3"/>
      <c r="R223" s="3"/>
      <c r="S223" s="3"/>
      <c r="T223" s="3"/>
    </row>
    <row r="224" spans="1:20" x14ac:dyDescent="0.25">
      <c r="A224" s="16" t="s">
        <v>103</v>
      </c>
      <c r="B224" s="16" t="s">
        <v>27</v>
      </c>
      <c r="C224" s="16" t="s">
        <v>88</v>
      </c>
      <c r="D224" s="16" t="s">
        <v>254</v>
      </c>
      <c r="E224" s="15" t="s">
        <v>25</v>
      </c>
      <c r="F224" s="17">
        <v>11268.86</v>
      </c>
      <c r="G224" s="17">
        <v>65775.98</v>
      </c>
      <c r="H224" s="17">
        <v>5768.76</v>
      </c>
      <c r="I224" s="17">
        <v>63</v>
      </c>
      <c r="J224" s="25">
        <f t="shared" si="12"/>
        <v>178.87079365079367</v>
      </c>
      <c r="K224" s="25">
        <f t="shared" si="13"/>
        <v>1044.0631746031745</v>
      </c>
      <c r="L224" s="1">
        <f t="shared" si="14"/>
        <v>20274.624126984127</v>
      </c>
      <c r="M224" s="1">
        <f t="shared" si="15"/>
        <v>1277301.32</v>
      </c>
      <c r="N224" s="3"/>
      <c r="O224" s="3"/>
      <c r="P224" s="3"/>
      <c r="Q224" s="3"/>
      <c r="R224" s="3"/>
      <c r="S224" s="3"/>
      <c r="T224" s="3"/>
    </row>
    <row r="225" spans="1:20" x14ac:dyDescent="0.25">
      <c r="A225" s="13" t="s">
        <v>330</v>
      </c>
      <c r="B225" s="16" t="s">
        <v>10</v>
      </c>
      <c r="C225" s="16" t="s">
        <v>335</v>
      </c>
      <c r="D225" s="13" t="s">
        <v>374</v>
      </c>
      <c r="E225" s="12" t="s">
        <v>376</v>
      </c>
      <c r="F225" s="14">
        <v>0</v>
      </c>
      <c r="G225" s="14">
        <v>319002</v>
      </c>
      <c r="H225" s="14">
        <v>5371</v>
      </c>
      <c r="I225" s="14">
        <v>33</v>
      </c>
      <c r="J225" s="25">
        <f t="shared" si="12"/>
        <v>0</v>
      </c>
      <c r="K225" s="25">
        <f t="shared" si="13"/>
        <v>9666.7272727272721</v>
      </c>
      <c r="L225" s="1">
        <f t="shared" si="14"/>
        <v>38666.909090909088</v>
      </c>
      <c r="M225" s="1">
        <f t="shared" si="15"/>
        <v>1276008</v>
      </c>
      <c r="N225" s="3"/>
      <c r="O225" s="3"/>
      <c r="P225" s="3"/>
      <c r="Q225" s="3"/>
      <c r="R225" s="3"/>
      <c r="S225" s="3"/>
      <c r="T225" s="3"/>
    </row>
    <row r="226" spans="1:20" x14ac:dyDescent="0.25">
      <c r="A226" s="16" t="s">
        <v>434</v>
      </c>
      <c r="B226" s="16" t="s">
        <v>27</v>
      </c>
      <c r="C226" s="16" t="s">
        <v>445</v>
      </c>
      <c r="D226" s="16" t="s">
        <v>450</v>
      </c>
      <c r="E226" s="15" t="s">
        <v>451</v>
      </c>
      <c r="F226" s="17">
        <v>4201</v>
      </c>
      <c r="G226" s="17">
        <v>224218</v>
      </c>
      <c r="H226" s="17">
        <v>1956</v>
      </c>
      <c r="I226" s="17">
        <v>34</v>
      </c>
      <c r="J226" s="25">
        <f t="shared" si="12"/>
        <v>123.55882352941177</v>
      </c>
      <c r="K226" s="25">
        <f t="shared" si="13"/>
        <v>6594.6470588235297</v>
      </c>
      <c r="L226" s="1">
        <f t="shared" si="14"/>
        <v>37498.882352941175</v>
      </c>
      <c r="M226" s="1">
        <f t="shared" si="15"/>
        <v>1274962</v>
      </c>
      <c r="N226" s="3"/>
      <c r="O226" s="3"/>
      <c r="P226" s="3"/>
      <c r="Q226" s="3"/>
      <c r="R226" s="3"/>
      <c r="S226" s="3"/>
      <c r="T226" s="3"/>
    </row>
    <row r="227" spans="1:20" x14ac:dyDescent="0.25">
      <c r="A227" s="16" t="s">
        <v>103</v>
      </c>
      <c r="B227" s="16" t="s">
        <v>27</v>
      </c>
      <c r="C227" s="16" t="s">
        <v>88</v>
      </c>
      <c r="D227" s="16" t="s">
        <v>254</v>
      </c>
      <c r="E227" s="15" t="s">
        <v>23</v>
      </c>
      <c r="F227" s="17">
        <v>11128.349999999999</v>
      </c>
      <c r="G227" s="17">
        <v>66763.070000000007</v>
      </c>
      <c r="H227" s="17">
        <v>6809.82</v>
      </c>
      <c r="I227" s="17">
        <v>57</v>
      </c>
      <c r="J227" s="25">
        <f t="shared" si="12"/>
        <v>195.23421052631576</v>
      </c>
      <c r="K227" s="25">
        <f t="shared" si="13"/>
        <v>1171.2819298245615</v>
      </c>
      <c r="L227" s="1">
        <f t="shared" si="14"/>
        <v>22256.206666666665</v>
      </c>
      <c r="M227" s="1">
        <f t="shared" si="15"/>
        <v>1268603.7799999998</v>
      </c>
      <c r="N227" s="3"/>
      <c r="O227" s="3"/>
      <c r="P227" s="3"/>
      <c r="Q227" s="3"/>
      <c r="R227" s="3"/>
      <c r="S227" s="3"/>
      <c r="T227" s="3"/>
    </row>
    <row r="228" spans="1:20" x14ac:dyDescent="0.25">
      <c r="A228" s="13" t="s">
        <v>330</v>
      </c>
      <c r="B228" s="16" t="s">
        <v>10</v>
      </c>
      <c r="C228" s="16" t="s">
        <v>335</v>
      </c>
      <c r="D228" s="13" t="s">
        <v>374</v>
      </c>
      <c r="E228" s="12" t="s">
        <v>377</v>
      </c>
      <c r="F228" s="14">
        <v>0</v>
      </c>
      <c r="G228" s="14">
        <v>316984</v>
      </c>
      <c r="H228" s="14">
        <v>5393</v>
      </c>
      <c r="I228" s="14">
        <v>33</v>
      </c>
      <c r="J228" s="25">
        <f t="shared" si="12"/>
        <v>0</v>
      </c>
      <c r="K228" s="25">
        <f t="shared" si="13"/>
        <v>9605.575757575758</v>
      </c>
      <c r="L228" s="1">
        <f t="shared" si="14"/>
        <v>38422.303030303032</v>
      </c>
      <c r="M228" s="1">
        <f t="shared" si="15"/>
        <v>1267936</v>
      </c>
      <c r="N228" s="7"/>
      <c r="O228" s="7"/>
      <c r="P228" s="7"/>
      <c r="Q228" s="7"/>
      <c r="R228" s="7"/>
      <c r="S228" s="7"/>
      <c r="T228" s="7"/>
    </row>
    <row r="229" spans="1:20" x14ac:dyDescent="0.25">
      <c r="A229" s="16" t="s">
        <v>103</v>
      </c>
      <c r="B229" s="16" t="s">
        <v>27</v>
      </c>
      <c r="C229" s="16" t="s">
        <v>88</v>
      </c>
      <c r="D229" s="16" t="s">
        <v>254</v>
      </c>
      <c r="E229" s="15" t="s">
        <v>26</v>
      </c>
      <c r="F229" s="17">
        <v>11109.91</v>
      </c>
      <c r="G229" s="17">
        <v>66566.61</v>
      </c>
      <c r="H229" s="17">
        <v>7655.8</v>
      </c>
      <c r="I229" s="17">
        <v>58</v>
      </c>
      <c r="J229" s="25">
        <f t="shared" si="12"/>
        <v>191.55017241379309</v>
      </c>
      <c r="K229" s="25">
        <f t="shared" si="13"/>
        <v>1147.7001724137931</v>
      </c>
      <c r="L229" s="1">
        <f t="shared" si="14"/>
        <v>21830.316206896554</v>
      </c>
      <c r="M229" s="1">
        <f t="shared" si="15"/>
        <v>1266158.3400000001</v>
      </c>
      <c r="N229" s="4"/>
      <c r="O229" s="4"/>
      <c r="P229" s="5"/>
      <c r="Q229" s="5"/>
      <c r="R229" s="6"/>
      <c r="S229" s="4"/>
      <c r="T229" s="4"/>
    </row>
    <row r="230" spans="1:20" x14ac:dyDescent="0.25">
      <c r="A230" s="13" t="s">
        <v>330</v>
      </c>
      <c r="B230" s="16" t="s">
        <v>27</v>
      </c>
      <c r="C230" s="16" t="s">
        <v>391</v>
      </c>
      <c r="D230" s="13" t="s">
        <v>394</v>
      </c>
      <c r="E230" s="12" t="s">
        <v>408</v>
      </c>
      <c r="F230" s="14">
        <v>7435</v>
      </c>
      <c r="G230" s="14">
        <v>148565</v>
      </c>
      <c r="H230" s="14">
        <v>1928</v>
      </c>
      <c r="I230" s="14">
        <v>92</v>
      </c>
      <c r="J230" s="25">
        <f t="shared" si="12"/>
        <v>80.815217391304344</v>
      </c>
      <c r="K230" s="25">
        <f t="shared" si="13"/>
        <v>1614.8369565217392</v>
      </c>
      <c r="L230" s="1">
        <f t="shared" si="14"/>
        <v>13732.717391304348</v>
      </c>
      <c r="M230" s="1">
        <f t="shared" si="15"/>
        <v>1263410</v>
      </c>
      <c r="N230" s="4"/>
      <c r="O230" s="4"/>
      <c r="P230" s="5"/>
      <c r="Q230" s="5"/>
      <c r="R230" s="6"/>
      <c r="S230" s="4"/>
      <c r="T230" s="4"/>
    </row>
    <row r="231" spans="1:20" x14ac:dyDescent="0.25">
      <c r="A231" s="16" t="s">
        <v>330</v>
      </c>
      <c r="B231" s="16" t="s">
        <v>10</v>
      </c>
      <c r="C231" s="16" t="s">
        <v>331</v>
      </c>
      <c r="D231" s="16" t="s">
        <v>332</v>
      </c>
      <c r="E231" s="15" t="s">
        <v>363</v>
      </c>
      <c r="F231" s="17">
        <v>3</v>
      </c>
      <c r="G231" s="17">
        <v>315473</v>
      </c>
      <c r="H231" s="17">
        <v>35</v>
      </c>
      <c r="I231" s="17">
        <v>64</v>
      </c>
      <c r="J231" s="25">
        <f t="shared" si="12"/>
        <v>4.6875E-2</v>
      </c>
      <c r="K231" s="25">
        <f t="shared" si="13"/>
        <v>4929.265625</v>
      </c>
      <c r="L231" s="1">
        <f t="shared" si="14"/>
        <v>19721.28125</v>
      </c>
      <c r="M231" s="1">
        <f t="shared" si="15"/>
        <v>1262162</v>
      </c>
      <c r="N231" s="3"/>
      <c r="O231" s="3"/>
      <c r="P231" s="3"/>
      <c r="Q231" s="3"/>
      <c r="R231" s="3"/>
      <c r="S231" s="3"/>
      <c r="T231" s="3"/>
    </row>
    <row r="232" spans="1:20" x14ac:dyDescent="0.25">
      <c r="A232" s="16" t="s">
        <v>103</v>
      </c>
      <c r="B232" s="16" t="s">
        <v>104</v>
      </c>
      <c r="C232" s="16" t="s">
        <v>110</v>
      </c>
      <c r="D232" s="16" t="s">
        <v>125</v>
      </c>
      <c r="E232" s="15" t="s">
        <v>25</v>
      </c>
      <c r="F232" s="17">
        <v>7290.9</v>
      </c>
      <c r="G232" s="17">
        <v>150482.62</v>
      </c>
      <c r="H232" s="17">
        <v>1640.44</v>
      </c>
      <c r="I232" s="17">
        <v>91</v>
      </c>
      <c r="J232" s="25">
        <f t="shared" si="12"/>
        <v>80.11978021978021</v>
      </c>
      <c r="K232" s="25">
        <f t="shared" si="13"/>
        <v>1653.6551648351649</v>
      </c>
      <c r="L232" s="1">
        <f t="shared" si="14"/>
        <v>13825.40087912088</v>
      </c>
      <c r="M232" s="1">
        <f t="shared" si="15"/>
        <v>1258111.48</v>
      </c>
      <c r="N232" s="3"/>
      <c r="O232" s="3"/>
      <c r="P232" s="3"/>
      <c r="Q232" s="3"/>
      <c r="R232" s="3"/>
      <c r="S232" s="3"/>
      <c r="T232" s="3"/>
    </row>
    <row r="233" spans="1:20" x14ac:dyDescent="0.25">
      <c r="A233" s="16" t="s">
        <v>103</v>
      </c>
      <c r="B233" s="16" t="s">
        <v>104</v>
      </c>
      <c r="C233" s="16" t="s">
        <v>120</v>
      </c>
      <c r="D233" s="16" t="s">
        <v>183</v>
      </c>
      <c r="E233" s="15" t="s">
        <v>124</v>
      </c>
      <c r="F233" s="17">
        <v>5187.1900000000005</v>
      </c>
      <c r="G233" s="17">
        <v>197325.15</v>
      </c>
      <c r="H233" s="17">
        <v>4762.13</v>
      </c>
      <c r="I233" s="17">
        <v>65</v>
      </c>
      <c r="J233" s="25">
        <f t="shared" si="12"/>
        <v>79.802923076923079</v>
      </c>
      <c r="K233" s="25">
        <f t="shared" si="13"/>
        <v>3035.7715384615385</v>
      </c>
      <c r="L233" s="1">
        <f t="shared" si="14"/>
        <v>19325.349230769232</v>
      </c>
      <c r="M233" s="1">
        <f t="shared" si="15"/>
        <v>1256147.7000000002</v>
      </c>
      <c r="N233" s="3"/>
      <c r="O233" s="3"/>
      <c r="P233" s="3"/>
      <c r="Q233" s="3"/>
      <c r="R233" s="3"/>
      <c r="S233" s="3"/>
      <c r="T233" s="3"/>
    </row>
    <row r="234" spans="1:20" x14ac:dyDescent="0.25">
      <c r="A234" s="16" t="s">
        <v>103</v>
      </c>
      <c r="B234" s="16" t="s">
        <v>104</v>
      </c>
      <c r="C234" s="16" t="s">
        <v>142</v>
      </c>
      <c r="D234" s="16" t="s">
        <v>191</v>
      </c>
      <c r="E234" s="15" t="s">
        <v>26</v>
      </c>
      <c r="F234" s="17">
        <v>2155.79</v>
      </c>
      <c r="G234" s="17">
        <v>264749.07</v>
      </c>
      <c r="H234" s="17">
        <v>5697.89</v>
      </c>
      <c r="I234" s="17">
        <v>91</v>
      </c>
      <c r="J234" s="25">
        <f t="shared" si="12"/>
        <v>23.69</v>
      </c>
      <c r="K234" s="25">
        <f t="shared" si="13"/>
        <v>2909.3304395604396</v>
      </c>
      <c r="L234" s="1">
        <f t="shared" si="14"/>
        <v>13769.421758241759</v>
      </c>
      <c r="M234" s="1">
        <f t="shared" si="15"/>
        <v>1253017.3800000001</v>
      </c>
      <c r="N234" s="4"/>
      <c r="O234" s="4"/>
      <c r="P234" s="5"/>
      <c r="Q234" s="5"/>
      <c r="R234" s="6"/>
      <c r="S234" s="4"/>
      <c r="T234" s="4"/>
    </row>
    <row r="235" spans="1:20" x14ac:dyDescent="0.25">
      <c r="A235" s="16" t="s">
        <v>103</v>
      </c>
      <c r="B235" s="16" t="s">
        <v>104</v>
      </c>
      <c r="C235" s="16" t="s">
        <v>142</v>
      </c>
      <c r="D235" s="16" t="s">
        <v>191</v>
      </c>
      <c r="E235" s="15" t="s">
        <v>124</v>
      </c>
      <c r="F235" s="17">
        <v>2182.54</v>
      </c>
      <c r="G235" s="17">
        <v>264134.78000000003</v>
      </c>
      <c r="H235" s="17">
        <v>2715.09</v>
      </c>
      <c r="I235" s="17">
        <v>91</v>
      </c>
      <c r="J235" s="25">
        <f t="shared" si="12"/>
        <v>23.983956043956045</v>
      </c>
      <c r="K235" s="25">
        <f t="shared" si="13"/>
        <v>2902.5800000000004</v>
      </c>
      <c r="L235" s="1">
        <f t="shared" si="14"/>
        <v>13768.876043956046</v>
      </c>
      <c r="M235" s="1">
        <f t="shared" si="15"/>
        <v>1252967.7200000002</v>
      </c>
      <c r="N235" s="4"/>
      <c r="O235" s="4"/>
      <c r="P235" s="5"/>
      <c r="Q235" s="5"/>
      <c r="R235" s="6"/>
      <c r="S235" s="4"/>
      <c r="T235" s="4"/>
    </row>
    <row r="236" spans="1:20" x14ac:dyDescent="0.25">
      <c r="A236" s="13" t="s">
        <v>275</v>
      </c>
      <c r="B236" s="16" t="s">
        <v>49</v>
      </c>
      <c r="C236" s="16" t="s">
        <v>283</v>
      </c>
      <c r="D236" s="16" t="s">
        <v>290</v>
      </c>
      <c r="E236" s="15" t="s">
        <v>291</v>
      </c>
      <c r="F236" s="17">
        <v>7612.53</v>
      </c>
      <c r="G236" s="17">
        <v>139234.99</v>
      </c>
      <c r="H236" s="17">
        <v>7542.78</v>
      </c>
      <c r="I236" s="17">
        <v>90</v>
      </c>
      <c r="J236" s="25">
        <f t="shared" si="12"/>
        <v>84.583666666666659</v>
      </c>
      <c r="K236" s="25">
        <f t="shared" si="13"/>
        <v>1547.0554444444444</v>
      </c>
      <c r="L236" s="1">
        <f t="shared" si="14"/>
        <v>13800.751777777776</v>
      </c>
      <c r="M236" s="1">
        <f t="shared" si="15"/>
        <v>1242067.6599999999</v>
      </c>
      <c r="N236" s="7"/>
      <c r="O236" s="7"/>
      <c r="P236" s="7"/>
      <c r="Q236" s="7"/>
      <c r="R236" s="7"/>
      <c r="S236" s="7"/>
      <c r="T236" s="7"/>
    </row>
    <row r="237" spans="1:20" x14ac:dyDescent="0.25">
      <c r="A237" s="16" t="s">
        <v>103</v>
      </c>
      <c r="B237" s="16" t="s">
        <v>104</v>
      </c>
      <c r="C237" s="16" t="s">
        <v>136</v>
      </c>
      <c r="D237" s="16" t="s">
        <v>170</v>
      </c>
      <c r="E237" s="15" t="s">
        <v>117</v>
      </c>
      <c r="F237" s="17">
        <v>540.61</v>
      </c>
      <c r="G237" s="17">
        <v>297503.5</v>
      </c>
      <c r="H237" s="17">
        <v>1702.2900000000002</v>
      </c>
      <c r="I237" s="17">
        <v>91</v>
      </c>
      <c r="J237" s="25">
        <f t="shared" si="12"/>
        <v>5.9407692307692308</v>
      </c>
      <c r="K237" s="25">
        <f t="shared" si="13"/>
        <v>3269.2692307692309</v>
      </c>
      <c r="L237" s="1">
        <f t="shared" si="14"/>
        <v>13611.746153846154</v>
      </c>
      <c r="M237" s="1">
        <f t="shared" si="15"/>
        <v>1238668.8999999999</v>
      </c>
      <c r="N237" s="3"/>
      <c r="O237" s="3"/>
      <c r="P237" s="3"/>
      <c r="Q237" s="3"/>
      <c r="R237" s="3"/>
      <c r="S237" s="3"/>
      <c r="T237" s="3"/>
    </row>
    <row r="238" spans="1:20" x14ac:dyDescent="0.25">
      <c r="A238" s="13" t="s">
        <v>491</v>
      </c>
      <c r="B238" s="13" t="s">
        <v>104</v>
      </c>
      <c r="C238" s="13" t="s">
        <v>110</v>
      </c>
      <c r="D238" s="13" t="s">
        <v>497</v>
      </c>
      <c r="E238" s="12" t="s">
        <v>26</v>
      </c>
      <c r="F238" s="14">
        <v>10226.56</v>
      </c>
      <c r="G238" s="14">
        <v>76844.25</v>
      </c>
      <c r="H238" s="14">
        <v>1181.8</v>
      </c>
      <c r="I238" s="14">
        <v>42</v>
      </c>
      <c r="J238" s="25">
        <f t="shared" si="12"/>
        <v>243.4895238095238</v>
      </c>
      <c r="K238" s="25">
        <f t="shared" si="13"/>
        <v>1829.625</v>
      </c>
      <c r="L238" s="1">
        <f t="shared" si="14"/>
        <v>29232.557142857142</v>
      </c>
      <c r="M238" s="1">
        <f t="shared" si="15"/>
        <v>1227767.3999999999</v>
      </c>
      <c r="N238" s="3"/>
      <c r="O238" s="3"/>
      <c r="P238" s="3"/>
      <c r="Q238" s="3"/>
      <c r="R238" s="3"/>
      <c r="S238" s="3"/>
      <c r="T238" s="3"/>
    </row>
    <row r="239" spans="1:20" x14ac:dyDescent="0.25">
      <c r="A239" s="16" t="s">
        <v>103</v>
      </c>
      <c r="B239" s="16" t="s">
        <v>27</v>
      </c>
      <c r="C239" s="16" t="s">
        <v>240</v>
      </c>
      <c r="D239" s="16" t="s">
        <v>248</v>
      </c>
      <c r="E239" s="15" t="s">
        <v>117</v>
      </c>
      <c r="F239" s="17">
        <v>5335.05</v>
      </c>
      <c r="G239" s="17">
        <v>72399.44</v>
      </c>
      <c r="H239" s="17">
        <v>5362.78</v>
      </c>
      <c r="I239" s="17">
        <v>23</v>
      </c>
      <c r="J239" s="25">
        <f t="shared" si="12"/>
        <v>231.95869565217393</v>
      </c>
      <c r="K239" s="25">
        <f t="shared" si="13"/>
        <v>3147.8017391304347</v>
      </c>
      <c r="L239" s="1">
        <f t="shared" si="14"/>
        <v>33467.489565217387</v>
      </c>
      <c r="M239" s="1">
        <f t="shared" si="15"/>
        <v>769752.25999999989</v>
      </c>
      <c r="N239" s="3"/>
      <c r="O239" s="3"/>
      <c r="P239" s="3"/>
      <c r="Q239" s="3"/>
      <c r="R239" s="3"/>
      <c r="S239" s="3"/>
      <c r="T239" s="3"/>
    </row>
    <row r="240" spans="1:20" x14ac:dyDescent="0.25">
      <c r="A240" s="16" t="s">
        <v>103</v>
      </c>
      <c r="B240" s="16" t="s">
        <v>104</v>
      </c>
      <c r="C240" s="16" t="s">
        <v>131</v>
      </c>
      <c r="D240" s="16" t="s">
        <v>195</v>
      </c>
      <c r="E240" s="15" t="s">
        <v>26</v>
      </c>
      <c r="F240" s="17">
        <v>9103.7599999999984</v>
      </c>
      <c r="G240" s="17">
        <v>101338.51</v>
      </c>
      <c r="H240" s="17">
        <v>10588.42</v>
      </c>
      <c r="I240" s="17">
        <v>52</v>
      </c>
      <c r="J240" s="25">
        <f t="shared" si="12"/>
        <v>175.07230769230767</v>
      </c>
      <c r="K240" s="25">
        <f t="shared" si="13"/>
        <v>1948.8174999999999</v>
      </c>
      <c r="L240" s="1">
        <f t="shared" si="14"/>
        <v>23551.777692307689</v>
      </c>
      <c r="M240" s="1">
        <f t="shared" si="15"/>
        <v>1224692.44</v>
      </c>
      <c r="N240" s="7"/>
      <c r="O240" s="7"/>
      <c r="P240" s="7"/>
      <c r="Q240" s="7"/>
      <c r="R240" s="7"/>
      <c r="S240" s="7"/>
      <c r="T240" s="7"/>
    </row>
    <row r="241" spans="1:20" x14ac:dyDescent="0.25">
      <c r="A241" s="16" t="s">
        <v>55</v>
      </c>
      <c r="B241" s="18" t="s">
        <v>49</v>
      </c>
      <c r="C241" s="18" t="s">
        <v>57</v>
      </c>
      <c r="D241" s="18" t="s">
        <v>72</v>
      </c>
      <c r="E241" s="11" t="s">
        <v>61</v>
      </c>
      <c r="F241" s="17">
        <v>8428.5</v>
      </c>
      <c r="G241" s="17">
        <v>116063.94999999997</v>
      </c>
      <c r="H241" s="17">
        <v>1224.8800000000003</v>
      </c>
      <c r="I241" s="17">
        <v>91</v>
      </c>
      <c r="J241" s="25">
        <f t="shared" si="12"/>
        <v>92.620879120879124</v>
      </c>
      <c r="K241" s="25">
        <f t="shared" si="13"/>
        <v>1275.4280219780217</v>
      </c>
      <c r="L241" s="1">
        <f t="shared" si="14"/>
        <v>13437.591208791207</v>
      </c>
      <c r="M241" s="1">
        <f t="shared" si="15"/>
        <v>1222820.7999999998</v>
      </c>
      <c r="N241" s="7"/>
      <c r="O241" s="7"/>
      <c r="P241" s="7"/>
      <c r="Q241" s="7"/>
      <c r="R241" s="7"/>
      <c r="S241" s="7"/>
      <c r="T241" s="7"/>
    </row>
    <row r="242" spans="1:20" x14ac:dyDescent="0.25">
      <c r="A242" s="13" t="s">
        <v>330</v>
      </c>
      <c r="B242" s="13" t="s">
        <v>27</v>
      </c>
      <c r="C242" s="13" t="s">
        <v>28</v>
      </c>
      <c r="D242" s="13" t="s">
        <v>389</v>
      </c>
      <c r="E242" s="12" t="s">
        <v>401</v>
      </c>
      <c r="F242" s="14">
        <v>23934</v>
      </c>
      <c r="G242" s="14">
        <v>87166</v>
      </c>
      <c r="H242" s="14">
        <v>377</v>
      </c>
      <c r="I242" s="14">
        <v>77</v>
      </c>
      <c r="J242" s="25">
        <f t="shared" si="12"/>
        <v>310.83116883116884</v>
      </c>
      <c r="K242" s="25">
        <f t="shared" si="13"/>
        <v>1132.0259740259739</v>
      </c>
      <c r="L242" s="1">
        <f t="shared" si="14"/>
        <v>32502.909090909088</v>
      </c>
      <c r="M242" s="1">
        <f t="shared" si="15"/>
        <v>2502724</v>
      </c>
      <c r="N242" s="3"/>
      <c r="O242" s="3"/>
      <c r="P242" s="3"/>
      <c r="Q242" s="3"/>
      <c r="R242" s="3"/>
      <c r="S242" s="3"/>
      <c r="T242" s="3"/>
    </row>
    <row r="243" spans="1:20" x14ac:dyDescent="0.25">
      <c r="A243" s="16" t="s">
        <v>103</v>
      </c>
      <c r="B243" s="16" t="s">
        <v>104</v>
      </c>
      <c r="C243" s="16" t="s">
        <v>131</v>
      </c>
      <c r="D243" s="16" t="s">
        <v>195</v>
      </c>
      <c r="E243" s="15" t="s">
        <v>117</v>
      </c>
      <c r="F243" s="17">
        <v>9132.41</v>
      </c>
      <c r="G243" s="17">
        <v>97277.48</v>
      </c>
      <c r="H243" s="17">
        <v>6750.03</v>
      </c>
      <c r="I243" s="17">
        <v>43</v>
      </c>
      <c r="J243" s="25">
        <f t="shared" si="12"/>
        <v>212.38162790697675</v>
      </c>
      <c r="K243" s="25">
        <f t="shared" si="13"/>
        <v>2262.2669767441857</v>
      </c>
      <c r="L243" s="1">
        <f t="shared" si="14"/>
        <v>28163.414418604651</v>
      </c>
      <c r="M243" s="1">
        <f t="shared" si="15"/>
        <v>1211026.82</v>
      </c>
      <c r="N243" s="7"/>
      <c r="O243" s="7"/>
      <c r="P243" s="7"/>
      <c r="Q243" s="7"/>
      <c r="R243" s="7"/>
      <c r="S243" s="7"/>
      <c r="T243" s="7"/>
    </row>
    <row r="244" spans="1:20" x14ac:dyDescent="0.25">
      <c r="A244" s="16" t="s">
        <v>103</v>
      </c>
      <c r="B244" s="16" t="s">
        <v>82</v>
      </c>
      <c r="C244" s="16" t="s">
        <v>113</v>
      </c>
      <c r="D244" s="16" t="s">
        <v>219</v>
      </c>
      <c r="E244" s="15" t="s">
        <v>23</v>
      </c>
      <c r="F244" s="17">
        <v>30.36</v>
      </c>
      <c r="G244" s="17">
        <v>301412.74</v>
      </c>
      <c r="H244" s="17">
        <v>3317.91</v>
      </c>
      <c r="I244" s="17">
        <v>92</v>
      </c>
      <c r="J244" s="25">
        <f t="shared" si="12"/>
        <v>0.33</v>
      </c>
      <c r="K244" s="25">
        <f t="shared" si="13"/>
        <v>3276.2254347826088</v>
      </c>
      <c r="L244" s="1">
        <f t="shared" si="14"/>
        <v>13134.601739130436</v>
      </c>
      <c r="M244" s="1">
        <f t="shared" si="15"/>
        <v>1208383.3600000001</v>
      </c>
      <c r="N244" s="4"/>
      <c r="O244" s="4"/>
      <c r="P244" s="5"/>
      <c r="Q244" s="5"/>
      <c r="R244" s="6"/>
      <c r="S244" s="4"/>
      <c r="T244" s="4"/>
    </row>
    <row r="245" spans="1:20" x14ac:dyDescent="0.25">
      <c r="A245" s="13" t="s">
        <v>491</v>
      </c>
      <c r="B245" s="13" t="s">
        <v>104</v>
      </c>
      <c r="C245" s="13" t="s">
        <v>110</v>
      </c>
      <c r="D245" s="13" t="s">
        <v>496</v>
      </c>
      <c r="E245" s="12" t="s">
        <v>23</v>
      </c>
      <c r="F245" s="14">
        <v>9883.2000000000007</v>
      </c>
      <c r="G245" s="14">
        <v>79243.33</v>
      </c>
      <c r="H245" s="14">
        <v>1376.7</v>
      </c>
      <c r="I245" s="14">
        <v>28</v>
      </c>
      <c r="J245" s="25">
        <f t="shared" si="12"/>
        <v>352.97142857142859</v>
      </c>
      <c r="K245" s="25">
        <f t="shared" si="13"/>
        <v>2830.1189285714286</v>
      </c>
      <c r="L245" s="1">
        <f t="shared" si="14"/>
        <v>43087.904285714285</v>
      </c>
      <c r="M245" s="1">
        <f t="shared" si="15"/>
        <v>1206461.32</v>
      </c>
      <c r="N245" s="4"/>
      <c r="O245" s="4"/>
      <c r="P245" s="5"/>
      <c r="Q245" s="5"/>
      <c r="R245" s="6"/>
      <c r="S245" s="4"/>
      <c r="T245" s="4"/>
    </row>
    <row r="246" spans="1:20" x14ac:dyDescent="0.25">
      <c r="A246" s="16" t="s">
        <v>491</v>
      </c>
      <c r="B246" s="16" t="s">
        <v>20</v>
      </c>
      <c r="C246" s="16" t="s">
        <v>498</v>
      </c>
      <c r="D246" s="16" t="s">
        <v>499</v>
      </c>
      <c r="E246" s="15" t="s">
        <v>23</v>
      </c>
      <c r="F246" s="17">
        <v>3011.06</v>
      </c>
      <c r="G246" s="17">
        <v>232132.62</v>
      </c>
      <c r="H246" s="17">
        <v>1588</v>
      </c>
      <c r="I246" s="17">
        <v>92</v>
      </c>
      <c r="J246" s="25">
        <f t="shared" si="12"/>
        <v>32.728913043478258</v>
      </c>
      <c r="K246" s="25">
        <f t="shared" si="13"/>
        <v>2523.1806521739131</v>
      </c>
      <c r="L246" s="1">
        <f t="shared" si="14"/>
        <v>13038.324782608695</v>
      </c>
      <c r="M246" s="1">
        <f t="shared" si="15"/>
        <v>1199525.8799999999</v>
      </c>
      <c r="N246" s="3"/>
      <c r="O246" s="3"/>
      <c r="P246" s="3"/>
      <c r="Q246" s="3"/>
      <c r="R246" s="3"/>
      <c r="S246" s="3"/>
      <c r="T246" s="3"/>
    </row>
    <row r="247" spans="1:20" x14ac:dyDescent="0.25">
      <c r="A247" s="16" t="s">
        <v>103</v>
      </c>
      <c r="B247" s="16" t="s">
        <v>104</v>
      </c>
      <c r="C247" s="16" t="s">
        <v>105</v>
      </c>
      <c r="D247" s="16" t="s">
        <v>196</v>
      </c>
      <c r="E247" s="15" t="s">
        <v>26</v>
      </c>
      <c r="F247" s="17">
        <v>6834.9499999999989</v>
      </c>
      <c r="G247" s="17">
        <v>145580.45000000001</v>
      </c>
      <c r="H247" s="17">
        <v>9030.7800000000007</v>
      </c>
      <c r="I247" s="17">
        <v>92</v>
      </c>
      <c r="J247" s="25">
        <f t="shared" si="12"/>
        <v>74.292934782608683</v>
      </c>
      <c r="K247" s="25">
        <f t="shared" si="13"/>
        <v>1582.3961956521741</v>
      </c>
      <c r="L247" s="1">
        <f t="shared" si="14"/>
        <v>13015.948913043478</v>
      </c>
      <c r="M247" s="1">
        <f t="shared" si="15"/>
        <v>1197467.3</v>
      </c>
      <c r="N247" s="3"/>
      <c r="O247" s="3"/>
      <c r="P247" s="3"/>
      <c r="Q247" s="3"/>
      <c r="R247" s="3"/>
      <c r="S247" s="3"/>
      <c r="T247" s="3"/>
    </row>
    <row r="248" spans="1:20" x14ac:dyDescent="0.25">
      <c r="A248" s="16" t="s">
        <v>103</v>
      </c>
      <c r="B248" s="16" t="s">
        <v>104</v>
      </c>
      <c r="C248" s="16" t="s">
        <v>131</v>
      </c>
      <c r="D248" s="16" t="s">
        <v>195</v>
      </c>
      <c r="E248" s="15" t="s">
        <v>23</v>
      </c>
      <c r="F248" s="17">
        <v>8980.2599999999984</v>
      </c>
      <c r="G248" s="17">
        <v>93227.5</v>
      </c>
      <c r="H248" s="17">
        <v>6760.97</v>
      </c>
      <c r="I248" s="17">
        <v>52</v>
      </c>
      <c r="J248" s="25">
        <f t="shared" si="12"/>
        <v>172.69730769230767</v>
      </c>
      <c r="K248" s="25">
        <f t="shared" si="13"/>
        <v>1792.8365384615386</v>
      </c>
      <c r="L248" s="1">
        <f t="shared" si="14"/>
        <v>22714.103846153845</v>
      </c>
      <c r="M248" s="1">
        <f t="shared" si="15"/>
        <v>1181133.3999999999</v>
      </c>
      <c r="N248" s="3"/>
      <c r="O248" s="3"/>
      <c r="P248" s="3"/>
      <c r="Q248" s="3"/>
      <c r="R248" s="3"/>
      <c r="S248" s="3"/>
      <c r="T248" s="3"/>
    </row>
    <row r="249" spans="1:20" x14ac:dyDescent="0.25">
      <c r="A249" s="13" t="s">
        <v>471</v>
      </c>
      <c r="B249" s="16" t="s">
        <v>262</v>
      </c>
      <c r="C249" s="16" t="s">
        <v>473</v>
      </c>
      <c r="D249" s="16" t="s">
        <v>476</v>
      </c>
      <c r="E249" s="15" t="s">
        <v>61</v>
      </c>
      <c r="F249" s="17">
        <v>0.48</v>
      </c>
      <c r="G249" s="17">
        <v>294985</v>
      </c>
      <c r="H249" s="17">
        <v>5472</v>
      </c>
      <c r="I249" s="17">
        <v>92</v>
      </c>
      <c r="J249" s="25">
        <f t="shared" si="12"/>
        <v>5.2173913043478256E-3</v>
      </c>
      <c r="K249" s="25">
        <f t="shared" si="13"/>
        <v>3206.358695652174</v>
      </c>
      <c r="L249" s="1">
        <f t="shared" si="14"/>
        <v>12825.904347826086</v>
      </c>
      <c r="M249" s="1">
        <f t="shared" si="15"/>
        <v>1179983.2</v>
      </c>
      <c r="N249" s="3"/>
      <c r="O249" s="3"/>
      <c r="P249" s="3"/>
      <c r="Q249" s="3"/>
      <c r="R249" s="3"/>
      <c r="S249" s="3"/>
      <c r="T249" s="3"/>
    </row>
    <row r="250" spans="1:20" x14ac:dyDescent="0.25">
      <c r="A250" s="16" t="s">
        <v>103</v>
      </c>
      <c r="B250" s="16" t="s">
        <v>104</v>
      </c>
      <c r="C250" s="16" t="s">
        <v>142</v>
      </c>
      <c r="D250" s="16" t="s">
        <v>184</v>
      </c>
      <c r="E250" s="15" t="s">
        <v>107</v>
      </c>
      <c r="F250" s="17">
        <v>36.909999999999997</v>
      </c>
      <c r="G250" s="17">
        <v>293780.65999999997</v>
      </c>
      <c r="H250" s="17">
        <v>2862.3100000000004</v>
      </c>
      <c r="I250" s="17">
        <v>92</v>
      </c>
      <c r="J250" s="25">
        <f t="shared" si="12"/>
        <v>0.40119565217391301</v>
      </c>
      <c r="K250" s="25">
        <f t="shared" si="13"/>
        <v>3193.2680434782606</v>
      </c>
      <c r="L250" s="1">
        <f t="shared" si="14"/>
        <v>12809.179782608695</v>
      </c>
      <c r="M250" s="1">
        <f t="shared" si="15"/>
        <v>1178444.54</v>
      </c>
      <c r="N250" s="3"/>
      <c r="O250" s="3"/>
      <c r="P250" s="3"/>
      <c r="Q250" s="3"/>
      <c r="R250" s="3"/>
      <c r="S250" s="3"/>
      <c r="T250" s="3"/>
    </row>
    <row r="251" spans="1:20" x14ac:dyDescent="0.25">
      <c r="A251" s="16" t="s">
        <v>103</v>
      </c>
      <c r="B251" s="16" t="s">
        <v>104</v>
      </c>
      <c r="C251" s="16" t="s">
        <v>120</v>
      </c>
      <c r="D251" s="16" t="s">
        <v>122</v>
      </c>
      <c r="E251" s="15" t="s">
        <v>124</v>
      </c>
      <c r="F251" s="17">
        <v>3494.9</v>
      </c>
      <c r="G251" s="17">
        <v>215455.35</v>
      </c>
      <c r="H251" s="17">
        <v>11005.240000000002</v>
      </c>
      <c r="I251" s="17">
        <v>86</v>
      </c>
      <c r="J251" s="25">
        <f t="shared" si="12"/>
        <v>40.638372093023257</v>
      </c>
      <c r="K251" s="25">
        <f t="shared" si="13"/>
        <v>2505.2947674418606</v>
      </c>
      <c r="L251" s="1">
        <f t="shared" si="14"/>
        <v>13678.632558139536</v>
      </c>
      <c r="M251" s="1">
        <f t="shared" si="15"/>
        <v>1176362.4000000001</v>
      </c>
      <c r="N251" s="3"/>
      <c r="O251" s="3"/>
      <c r="P251" s="3"/>
      <c r="Q251" s="3"/>
      <c r="R251" s="3"/>
      <c r="S251" s="3"/>
      <c r="T251" s="3"/>
    </row>
    <row r="252" spans="1:20" x14ac:dyDescent="0.25">
      <c r="A252" s="16" t="s">
        <v>103</v>
      </c>
      <c r="B252" s="16" t="s">
        <v>104</v>
      </c>
      <c r="C252" s="16" t="s">
        <v>110</v>
      </c>
      <c r="D252" s="16" t="s">
        <v>125</v>
      </c>
      <c r="E252" s="15" t="s">
        <v>124</v>
      </c>
      <c r="F252" s="17">
        <v>5304.6</v>
      </c>
      <c r="G252" s="17">
        <v>174290.54</v>
      </c>
      <c r="H252" s="17">
        <v>2218.04</v>
      </c>
      <c r="I252" s="17">
        <v>91</v>
      </c>
      <c r="J252" s="25">
        <f t="shared" si="12"/>
        <v>58.292307692307695</v>
      </c>
      <c r="K252" s="25">
        <f t="shared" si="13"/>
        <v>1915.2806593406594</v>
      </c>
      <c r="L252" s="1">
        <f t="shared" si="14"/>
        <v>12907.430329670329</v>
      </c>
      <c r="M252" s="1">
        <f t="shared" si="15"/>
        <v>1174576.1599999999</v>
      </c>
      <c r="N252" s="3"/>
      <c r="O252" s="3"/>
      <c r="P252" s="3"/>
      <c r="Q252" s="3"/>
      <c r="R252" s="3"/>
      <c r="S252" s="3"/>
      <c r="T252" s="3"/>
    </row>
    <row r="253" spans="1:20" x14ac:dyDescent="0.25">
      <c r="A253" s="16" t="s">
        <v>103</v>
      </c>
      <c r="B253" s="16" t="s">
        <v>104</v>
      </c>
      <c r="C253" s="16" t="s">
        <v>131</v>
      </c>
      <c r="D253" s="16" t="s">
        <v>185</v>
      </c>
      <c r="E253" s="15" t="s">
        <v>107</v>
      </c>
      <c r="F253" s="17">
        <v>8908.25</v>
      </c>
      <c r="G253" s="17">
        <v>91233.36</v>
      </c>
      <c r="H253" s="17">
        <v>2374.8199999999997</v>
      </c>
      <c r="I253" s="17">
        <v>57</v>
      </c>
      <c r="J253" s="25">
        <f t="shared" si="12"/>
        <v>156.28508771929825</v>
      </c>
      <c r="K253" s="25">
        <f t="shared" si="13"/>
        <v>1600.5852631578948</v>
      </c>
      <c r="L253" s="1">
        <f t="shared" si="14"/>
        <v>20467.998947368422</v>
      </c>
      <c r="M253" s="1">
        <f t="shared" si="15"/>
        <v>1166675.94</v>
      </c>
      <c r="N253" s="3"/>
      <c r="O253" s="3"/>
      <c r="P253" s="3"/>
      <c r="Q253" s="3"/>
      <c r="R253" s="3"/>
      <c r="S253" s="3"/>
      <c r="T253" s="3"/>
    </row>
    <row r="254" spans="1:20" x14ac:dyDescent="0.25">
      <c r="A254" s="16" t="s">
        <v>103</v>
      </c>
      <c r="B254" s="16" t="s">
        <v>104</v>
      </c>
      <c r="C254" s="16" t="s">
        <v>120</v>
      </c>
      <c r="D254" s="16" t="s">
        <v>171</v>
      </c>
      <c r="E254" s="15" t="s">
        <v>25</v>
      </c>
      <c r="F254" s="17">
        <v>6269.46</v>
      </c>
      <c r="G254" s="17">
        <v>149007.03</v>
      </c>
      <c r="H254" s="17">
        <v>1904.1799999999998</v>
      </c>
      <c r="I254" s="17">
        <v>81</v>
      </c>
      <c r="J254" s="25">
        <f t="shared" si="12"/>
        <v>77.400740740740744</v>
      </c>
      <c r="K254" s="25">
        <f t="shared" si="13"/>
        <v>1839.5929629629629</v>
      </c>
      <c r="L254" s="1">
        <f t="shared" si="14"/>
        <v>14324.438518518518</v>
      </c>
      <c r="M254" s="1">
        <f t="shared" si="15"/>
        <v>1160279.52</v>
      </c>
      <c r="N254" s="3"/>
      <c r="O254" s="3"/>
      <c r="P254" s="3"/>
      <c r="Q254" s="3"/>
      <c r="R254" s="3"/>
      <c r="S254" s="3"/>
      <c r="T254" s="3"/>
    </row>
    <row r="255" spans="1:20" x14ac:dyDescent="0.25">
      <c r="A255" s="13" t="s">
        <v>330</v>
      </c>
      <c r="B255" s="16" t="s">
        <v>10</v>
      </c>
      <c r="C255" s="16" t="s">
        <v>145</v>
      </c>
      <c r="D255" s="13" t="s">
        <v>382</v>
      </c>
      <c r="E255" s="12" t="s">
        <v>384</v>
      </c>
      <c r="F255" s="14">
        <v>1304</v>
      </c>
      <c r="G255" s="14">
        <v>260653</v>
      </c>
      <c r="H255" s="14">
        <v>4610</v>
      </c>
      <c r="I255" s="14">
        <v>32</v>
      </c>
      <c r="J255" s="25">
        <f t="shared" si="12"/>
        <v>40.75</v>
      </c>
      <c r="K255" s="25">
        <f t="shared" si="13"/>
        <v>8145.40625</v>
      </c>
      <c r="L255" s="1">
        <f t="shared" si="14"/>
        <v>36249.125</v>
      </c>
      <c r="M255" s="1">
        <f t="shared" si="15"/>
        <v>1159972</v>
      </c>
      <c r="N255" s="3"/>
      <c r="O255" s="3"/>
      <c r="P255" s="3"/>
      <c r="Q255" s="3"/>
      <c r="R255" s="3"/>
      <c r="S255" s="3"/>
      <c r="T255" s="3"/>
    </row>
    <row r="256" spans="1:20" x14ac:dyDescent="0.25">
      <c r="A256" s="16" t="s">
        <v>103</v>
      </c>
      <c r="B256" s="16" t="s">
        <v>104</v>
      </c>
      <c r="C256" s="16" t="s">
        <v>120</v>
      </c>
      <c r="D256" s="16" t="s">
        <v>188</v>
      </c>
      <c r="E256" s="15" t="s">
        <v>107</v>
      </c>
      <c r="F256" s="17">
        <v>3777.3</v>
      </c>
      <c r="G256" s="17">
        <v>204380.47</v>
      </c>
      <c r="H256" s="17">
        <v>324.7</v>
      </c>
      <c r="I256" s="17">
        <v>90</v>
      </c>
      <c r="J256" s="25">
        <f t="shared" si="12"/>
        <v>41.97</v>
      </c>
      <c r="K256" s="25">
        <f t="shared" si="13"/>
        <v>2270.8941111111112</v>
      </c>
      <c r="L256" s="1">
        <f t="shared" si="14"/>
        <v>12860.876444444444</v>
      </c>
      <c r="M256" s="1">
        <f t="shared" si="15"/>
        <v>1157478.8799999999</v>
      </c>
      <c r="N256" s="3"/>
      <c r="O256" s="3"/>
      <c r="P256" s="3"/>
      <c r="Q256" s="3"/>
      <c r="R256" s="3"/>
      <c r="S256" s="3"/>
      <c r="T256" s="3"/>
    </row>
    <row r="257" spans="1:20" x14ac:dyDescent="0.25">
      <c r="A257" s="16" t="s">
        <v>103</v>
      </c>
      <c r="B257" s="16" t="s">
        <v>104</v>
      </c>
      <c r="C257" s="16" t="s">
        <v>136</v>
      </c>
      <c r="D257" s="16" t="s">
        <v>151</v>
      </c>
      <c r="E257" s="15" t="s">
        <v>25</v>
      </c>
      <c r="F257" s="17">
        <v>1450.1799999999998</v>
      </c>
      <c r="G257" s="17">
        <v>256175.91</v>
      </c>
      <c r="H257" s="17">
        <v>1178.33</v>
      </c>
      <c r="I257" s="17">
        <v>92</v>
      </c>
      <c r="J257" s="25">
        <f t="shared" si="12"/>
        <v>15.762826086956521</v>
      </c>
      <c r="K257" s="25">
        <f t="shared" si="13"/>
        <v>2784.520760869565</v>
      </c>
      <c r="L257" s="1">
        <f t="shared" si="14"/>
        <v>12556.737391304347</v>
      </c>
      <c r="M257" s="1">
        <f t="shared" si="15"/>
        <v>1155219.8399999999</v>
      </c>
      <c r="N257" s="3"/>
      <c r="O257" s="3"/>
      <c r="P257" s="3"/>
      <c r="Q257" s="3"/>
      <c r="R257" s="3"/>
      <c r="S257" s="3"/>
      <c r="T257" s="3"/>
    </row>
    <row r="258" spans="1:20" x14ac:dyDescent="0.25">
      <c r="A258" s="16" t="s">
        <v>103</v>
      </c>
      <c r="B258" s="16" t="s">
        <v>104</v>
      </c>
      <c r="C258" s="16" t="s">
        <v>136</v>
      </c>
      <c r="D258" s="16" t="s">
        <v>140</v>
      </c>
      <c r="E258" s="15" t="s">
        <v>107</v>
      </c>
      <c r="F258" s="17">
        <v>2955.7</v>
      </c>
      <c r="G258" s="17">
        <v>222300.77</v>
      </c>
      <c r="H258" s="17">
        <v>906.52</v>
      </c>
      <c r="I258" s="17">
        <v>92</v>
      </c>
      <c r="J258" s="25">
        <f t="shared" ref="J258:J321" si="16">F258/I258</f>
        <v>32.127173913043478</v>
      </c>
      <c r="K258" s="25">
        <f t="shared" ref="K258:K321" si="17">G258/I258</f>
        <v>2416.3127173913044</v>
      </c>
      <c r="L258" s="1">
        <f t="shared" ref="L258:L321" si="18">SUM(J258*90)+(K258*4)</f>
        <v>12556.69652173913</v>
      </c>
      <c r="M258" s="1">
        <f t="shared" ref="M258:M321" si="19">L258*I258</f>
        <v>1155216.0799999998</v>
      </c>
      <c r="N258" s="3"/>
      <c r="O258" s="3"/>
      <c r="P258" s="3"/>
      <c r="Q258" s="3"/>
      <c r="R258" s="3"/>
      <c r="S258" s="3"/>
      <c r="T258" s="3"/>
    </row>
    <row r="259" spans="1:20" x14ac:dyDescent="0.25">
      <c r="A259" s="16" t="s">
        <v>55</v>
      </c>
      <c r="B259" s="18" t="s">
        <v>56</v>
      </c>
      <c r="C259" s="18" t="s">
        <v>57</v>
      </c>
      <c r="D259" s="18" t="s">
        <v>58</v>
      </c>
      <c r="E259" s="11" t="s">
        <v>26</v>
      </c>
      <c r="F259" s="17">
        <v>0</v>
      </c>
      <c r="G259" s="17">
        <v>288800.31999999989</v>
      </c>
      <c r="H259" s="17">
        <v>87.45</v>
      </c>
      <c r="I259" s="17">
        <v>92</v>
      </c>
      <c r="J259" s="25">
        <f t="shared" si="16"/>
        <v>0</v>
      </c>
      <c r="K259" s="25">
        <f t="shared" si="17"/>
        <v>3139.1339130434772</v>
      </c>
      <c r="L259" s="1">
        <f t="shared" si="18"/>
        <v>12556.535652173909</v>
      </c>
      <c r="M259" s="1">
        <f t="shared" si="19"/>
        <v>1155201.2799999996</v>
      </c>
      <c r="N259" s="3"/>
      <c r="O259" s="3"/>
      <c r="P259" s="3"/>
      <c r="Q259" s="3"/>
      <c r="R259" s="3"/>
      <c r="S259" s="3"/>
      <c r="T259" s="3"/>
    </row>
    <row r="260" spans="1:20" x14ac:dyDescent="0.25">
      <c r="A260" s="16" t="s">
        <v>55</v>
      </c>
      <c r="B260" s="18" t="s">
        <v>56</v>
      </c>
      <c r="C260" s="18" t="s">
        <v>57</v>
      </c>
      <c r="D260" s="18" t="s">
        <v>60</v>
      </c>
      <c r="E260" s="11" t="s">
        <v>25</v>
      </c>
      <c r="F260" s="17">
        <v>0</v>
      </c>
      <c r="G260" s="17">
        <v>287366.14999999991</v>
      </c>
      <c r="H260" s="17">
        <v>15825.269999999997</v>
      </c>
      <c r="I260" s="17">
        <v>92</v>
      </c>
      <c r="J260" s="25">
        <f t="shared" si="16"/>
        <v>0</v>
      </c>
      <c r="K260" s="25">
        <f t="shared" si="17"/>
        <v>3123.5451086956514</v>
      </c>
      <c r="L260" s="1">
        <f t="shared" si="18"/>
        <v>12494.180434782606</v>
      </c>
      <c r="M260" s="1">
        <f t="shared" si="19"/>
        <v>1149464.5999999996</v>
      </c>
      <c r="N260" s="3"/>
      <c r="O260" s="3"/>
      <c r="P260" s="3"/>
      <c r="Q260" s="3"/>
      <c r="R260" s="3"/>
      <c r="S260" s="3"/>
      <c r="T260" s="3"/>
    </row>
    <row r="261" spans="1:20" x14ac:dyDescent="0.25">
      <c r="A261" s="13" t="s">
        <v>491</v>
      </c>
      <c r="B261" s="13" t="s">
        <v>104</v>
      </c>
      <c r="C261" s="13" t="s">
        <v>110</v>
      </c>
      <c r="D261" s="13" t="s">
        <v>497</v>
      </c>
      <c r="E261" s="12" t="s">
        <v>117</v>
      </c>
      <c r="F261" s="14">
        <v>9194.65</v>
      </c>
      <c r="G261" s="14">
        <v>80166.820000000007</v>
      </c>
      <c r="H261" s="14">
        <v>1181.8</v>
      </c>
      <c r="I261" s="14">
        <v>42</v>
      </c>
      <c r="J261" s="25">
        <f t="shared" si="16"/>
        <v>218.92023809523809</v>
      </c>
      <c r="K261" s="25">
        <f t="shared" si="17"/>
        <v>1908.7338095238097</v>
      </c>
      <c r="L261" s="1">
        <f t="shared" si="18"/>
        <v>27337.756666666668</v>
      </c>
      <c r="M261" s="1">
        <f t="shared" si="19"/>
        <v>1148185.78</v>
      </c>
      <c r="N261" s="3"/>
      <c r="O261" s="3"/>
      <c r="P261" s="3"/>
      <c r="Q261" s="3"/>
      <c r="R261" s="3"/>
      <c r="S261" s="3"/>
      <c r="T261" s="3"/>
    </row>
    <row r="262" spans="1:20" x14ac:dyDescent="0.25">
      <c r="A262" s="13" t="s">
        <v>308</v>
      </c>
      <c r="B262" s="13" t="s">
        <v>27</v>
      </c>
      <c r="C262" s="13" t="s">
        <v>240</v>
      </c>
      <c r="D262" s="13" t="s">
        <v>309</v>
      </c>
      <c r="E262" s="12" t="s">
        <v>117</v>
      </c>
      <c r="F262" s="14">
        <v>8656.7000000000007</v>
      </c>
      <c r="G262" s="14">
        <v>58580.799999999988</v>
      </c>
      <c r="H262" s="14">
        <v>7034</v>
      </c>
      <c r="I262" s="14">
        <v>35</v>
      </c>
      <c r="J262" s="25">
        <f t="shared" si="16"/>
        <v>247.33428571428573</v>
      </c>
      <c r="K262" s="25">
        <f t="shared" si="17"/>
        <v>1673.7371428571425</v>
      </c>
      <c r="L262" s="1">
        <f t="shared" si="18"/>
        <v>28955.034285714286</v>
      </c>
      <c r="M262" s="1">
        <f t="shared" si="19"/>
        <v>1013426.2</v>
      </c>
      <c r="N262" s="3"/>
      <c r="O262" s="3"/>
      <c r="P262" s="3"/>
      <c r="Q262" s="3"/>
      <c r="R262" s="3"/>
      <c r="S262" s="3"/>
      <c r="T262" s="3"/>
    </row>
    <row r="263" spans="1:20" x14ac:dyDescent="0.25">
      <c r="A263" s="16" t="s">
        <v>103</v>
      </c>
      <c r="B263" s="16" t="s">
        <v>104</v>
      </c>
      <c r="C263" s="16" t="s">
        <v>120</v>
      </c>
      <c r="D263" s="16" t="s">
        <v>139</v>
      </c>
      <c r="E263" s="15" t="s">
        <v>107</v>
      </c>
      <c r="F263" s="17">
        <v>2817.97</v>
      </c>
      <c r="G263" s="17">
        <v>222942.93</v>
      </c>
      <c r="H263" s="17">
        <v>1080.3600000000001</v>
      </c>
      <c r="I263" s="17">
        <v>91</v>
      </c>
      <c r="J263" s="25">
        <f t="shared" si="16"/>
        <v>30.966703296703294</v>
      </c>
      <c r="K263" s="25">
        <f t="shared" si="17"/>
        <v>2449.9223076923076</v>
      </c>
      <c r="L263" s="1">
        <f t="shared" si="18"/>
        <v>12586.692527472527</v>
      </c>
      <c r="M263" s="1">
        <f t="shared" si="19"/>
        <v>1145389.02</v>
      </c>
      <c r="N263" s="3"/>
      <c r="O263" s="3"/>
      <c r="P263" s="3"/>
      <c r="Q263" s="3"/>
      <c r="R263" s="3"/>
      <c r="S263" s="3"/>
      <c r="T263" s="3"/>
    </row>
    <row r="264" spans="1:20" x14ac:dyDescent="0.25">
      <c r="A264" s="16" t="s">
        <v>103</v>
      </c>
      <c r="B264" s="16" t="s">
        <v>27</v>
      </c>
      <c r="C264" s="16" t="s">
        <v>245</v>
      </c>
      <c r="D264" s="16" t="s">
        <v>246</v>
      </c>
      <c r="E264" s="15" t="s">
        <v>23</v>
      </c>
      <c r="F264" s="17">
        <v>3653.3</v>
      </c>
      <c r="G264" s="17">
        <v>203226.53</v>
      </c>
      <c r="H264" s="17">
        <v>7517.37</v>
      </c>
      <c r="I264" s="17">
        <v>92</v>
      </c>
      <c r="J264" s="25">
        <f t="shared" si="16"/>
        <v>39.709782608695654</v>
      </c>
      <c r="K264" s="25">
        <f t="shared" si="17"/>
        <v>2208.9840217391306</v>
      </c>
      <c r="L264" s="1">
        <f t="shared" si="18"/>
        <v>12409.816521739132</v>
      </c>
      <c r="M264" s="1">
        <f t="shared" si="19"/>
        <v>1141703.1200000001</v>
      </c>
      <c r="N264" s="3"/>
      <c r="O264" s="3"/>
      <c r="P264" s="3"/>
      <c r="Q264" s="3"/>
      <c r="R264" s="3"/>
      <c r="S264" s="3"/>
      <c r="T264" s="3"/>
    </row>
    <row r="265" spans="1:20" x14ac:dyDescent="0.25">
      <c r="A265" s="16" t="s">
        <v>103</v>
      </c>
      <c r="B265" s="16" t="s">
        <v>104</v>
      </c>
      <c r="C265" s="16" t="s">
        <v>120</v>
      </c>
      <c r="D265" s="16" t="s">
        <v>139</v>
      </c>
      <c r="E265" s="15" t="s">
        <v>23</v>
      </c>
      <c r="F265" s="17">
        <v>4560.08</v>
      </c>
      <c r="G265" s="17">
        <v>182677.26</v>
      </c>
      <c r="H265" s="17">
        <v>3658</v>
      </c>
      <c r="I265" s="17">
        <v>91</v>
      </c>
      <c r="J265" s="25">
        <f t="shared" si="16"/>
        <v>50.110769230769229</v>
      </c>
      <c r="K265" s="25">
        <f t="shared" si="17"/>
        <v>2007.4424175824176</v>
      </c>
      <c r="L265" s="1">
        <f t="shared" si="18"/>
        <v>12539.738901098901</v>
      </c>
      <c r="M265" s="1">
        <f t="shared" si="19"/>
        <v>1141116.24</v>
      </c>
      <c r="N265" s="3"/>
      <c r="O265" s="3"/>
      <c r="P265" s="3"/>
      <c r="Q265" s="3"/>
      <c r="R265" s="3"/>
      <c r="S265" s="3"/>
      <c r="T265" s="3"/>
    </row>
    <row r="266" spans="1:20" x14ac:dyDescent="0.25">
      <c r="A266" s="16" t="s">
        <v>103</v>
      </c>
      <c r="B266" s="16" t="s">
        <v>104</v>
      </c>
      <c r="C266" s="16" t="s">
        <v>136</v>
      </c>
      <c r="D266" s="16" t="s">
        <v>140</v>
      </c>
      <c r="E266" s="15" t="s">
        <v>117</v>
      </c>
      <c r="F266" s="17">
        <v>3456.51</v>
      </c>
      <c r="G266" s="17">
        <v>204948.78</v>
      </c>
      <c r="H266" s="17">
        <v>4252.1400000000003</v>
      </c>
      <c r="I266" s="17">
        <v>86</v>
      </c>
      <c r="J266" s="25">
        <f t="shared" si="16"/>
        <v>40.19197674418605</v>
      </c>
      <c r="K266" s="25">
        <f t="shared" si="17"/>
        <v>2383.1253488372095</v>
      </c>
      <c r="L266" s="1">
        <f t="shared" si="18"/>
        <v>13149.779302325582</v>
      </c>
      <c r="M266" s="1">
        <f t="shared" si="19"/>
        <v>1130881.02</v>
      </c>
      <c r="N266" s="3"/>
      <c r="O266" s="3"/>
      <c r="P266" s="3"/>
      <c r="Q266" s="3"/>
      <c r="R266" s="3"/>
      <c r="S266" s="3"/>
      <c r="T266" s="3"/>
    </row>
    <row r="267" spans="1:20" x14ac:dyDescent="0.25">
      <c r="A267" s="16" t="s">
        <v>103</v>
      </c>
      <c r="B267" s="16" t="s">
        <v>104</v>
      </c>
      <c r="C267" s="16" t="s">
        <v>120</v>
      </c>
      <c r="D267" s="16" t="s">
        <v>183</v>
      </c>
      <c r="E267" s="15" t="s">
        <v>107</v>
      </c>
      <c r="F267" s="17">
        <v>3832.3</v>
      </c>
      <c r="G267" s="17">
        <v>196073.09</v>
      </c>
      <c r="H267" s="17">
        <v>3755.5900000000006</v>
      </c>
      <c r="I267" s="17">
        <v>49</v>
      </c>
      <c r="J267" s="25">
        <f t="shared" si="16"/>
        <v>78.210204081632654</v>
      </c>
      <c r="K267" s="25">
        <f t="shared" si="17"/>
        <v>4001.4916326530611</v>
      </c>
      <c r="L267" s="1">
        <f t="shared" si="18"/>
        <v>23044.884897959182</v>
      </c>
      <c r="M267" s="1">
        <f t="shared" si="19"/>
        <v>1129199.3599999999</v>
      </c>
      <c r="N267" s="3"/>
      <c r="O267" s="3"/>
      <c r="P267" s="3"/>
      <c r="Q267" s="3"/>
      <c r="R267" s="3"/>
      <c r="S267" s="3"/>
      <c r="T267" s="3"/>
    </row>
    <row r="268" spans="1:20" x14ac:dyDescent="0.25">
      <c r="A268" s="13" t="s">
        <v>491</v>
      </c>
      <c r="B268" s="13" t="s">
        <v>104</v>
      </c>
      <c r="C268" s="13" t="s">
        <v>110</v>
      </c>
      <c r="D268" s="13" t="s">
        <v>497</v>
      </c>
      <c r="E268" s="12" t="s">
        <v>23</v>
      </c>
      <c r="F268" s="14">
        <v>9092.92</v>
      </c>
      <c r="G268" s="14">
        <v>76350.83</v>
      </c>
      <c r="H268" s="14">
        <v>1181.8</v>
      </c>
      <c r="I268" s="14">
        <v>42</v>
      </c>
      <c r="J268" s="25">
        <f t="shared" si="16"/>
        <v>216.49809523809523</v>
      </c>
      <c r="K268" s="25">
        <f t="shared" si="17"/>
        <v>1817.8769047619048</v>
      </c>
      <c r="L268" s="1">
        <f t="shared" si="18"/>
        <v>26756.336190476191</v>
      </c>
      <c r="M268" s="1">
        <f t="shared" si="19"/>
        <v>1123766.1200000001</v>
      </c>
      <c r="N268" s="3"/>
      <c r="O268" s="3"/>
      <c r="P268" s="3"/>
      <c r="Q268" s="3"/>
      <c r="R268" s="3"/>
      <c r="S268" s="3"/>
      <c r="T268" s="3"/>
    </row>
    <row r="269" spans="1:20" x14ac:dyDescent="0.25">
      <c r="A269" s="16" t="s">
        <v>103</v>
      </c>
      <c r="B269" s="16" t="s">
        <v>104</v>
      </c>
      <c r="C269" s="16" t="s">
        <v>120</v>
      </c>
      <c r="D269" s="16" t="s">
        <v>139</v>
      </c>
      <c r="E269" s="15" t="s">
        <v>124</v>
      </c>
      <c r="F269" s="17">
        <v>2843.96</v>
      </c>
      <c r="G269" s="17">
        <v>216601.15</v>
      </c>
      <c r="H269" s="17">
        <v>836.63</v>
      </c>
      <c r="I269" s="17">
        <v>91</v>
      </c>
      <c r="J269" s="25">
        <f t="shared" si="16"/>
        <v>31.252307692307692</v>
      </c>
      <c r="K269" s="25">
        <f t="shared" si="17"/>
        <v>2380.2324175824174</v>
      </c>
      <c r="L269" s="1">
        <f t="shared" si="18"/>
        <v>12333.637362637362</v>
      </c>
      <c r="M269" s="1">
        <f t="shared" si="19"/>
        <v>1122361</v>
      </c>
      <c r="N269" s="3"/>
      <c r="O269" s="3"/>
      <c r="P269" s="3"/>
      <c r="Q269" s="3"/>
      <c r="R269" s="3"/>
      <c r="S269" s="3"/>
      <c r="T269" s="3"/>
    </row>
    <row r="270" spans="1:20" x14ac:dyDescent="0.25">
      <c r="A270" s="16" t="s">
        <v>103</v>
      </c>
      <c r="B270" s="16" t="s">
        <v>104</v>
      </c>
      <c r="C270" s="16" t="s">
        <v>120</v>
      </c>
      <c r="D270" s="16" t="s">
        <v>139</v>
      </c>
      <c r="E270" s="15" t="s">
        <v>26</v>
      </c>
      <c r="F270" s="17">
        <v>6071.66</v>
      </c>
      <c r="G270" s="17">
        <v>142650.35999999999</v>
      </c>
      <c r="H270" s="17">
        <v>1329.5</v>
      </c>
      <c r="I270" s="17">
        <v>89</v>
      </c>
      <c r="J270" s="25">
        <f t="shared" si="16"/>
        <v>68.22089887640449</v>
      </c>
      <c r="K270" s="25">
        <f t="shared" si="17"/>
        <v>1602.8130337078651</v>
      </c>
      <c r="L270" s="1">
        <f t="shared" si="18"/>
        <v>12551.133033707865</v>
      </c>
      <c r="M270" s="1">
        <f t="shared" si="19"/>
        <v>1117050.8400000001</v>
      </c>
      <c r="N270" s="4"/>
      <c r="O270" s="4"/>
      <c r="P270" s="5"/>
      <c r="Q270" s="5"/>
      <c r="R270" s="6"/>
      <c r="S270" s="4"/>
      <c r="T270" s="4"/>
    </row>
    <row r="271" spans="1:20" x14ac:dyDescent="0.25">
      <c r="A271" s="16" t="s">
        <v>103</v>
      </c>
      <c r="B271" s="16" t="s">
        <v>104</v>
      </c>
      <c r="C271" s="16" t="s">
        <v>136</v>
      </c>
      <c r="D271" s="16" t="s">
        <v>158</v>
      </c>
      <c r="E271" s="15" t="s">
        <v>107</v>
      </c>
      <c r="F271" s="17">
        <v>12.14</v>
      </c>
      <c r="G271" s="17">
        <v>277831.75</v>
      </c>
      <c r="H271" s="17">
        <v>2430.81</v>
      </c>
      <c r="I271" s="17">
        <v>92</v>
      </c>
      <c r="J271" s="25">
        <f t="shared" si="16"/>
        <v>0.13195652173913044</v>
      </c>
      <c r="K271" s="25">
        <f t="shared" si="17"/>
        <v>3019.9103260869565</v>
      </c>
      <c r="L271" s="1">
        <f t="shared" si="18"/>
        <v>12091.517391304347</v>
      </c>
      <c r="M271" s="1">
        <f t="shared" si="19"/>
        <v>1112419.5999999999</v>
      </c>
      <c r="N271" s="4"/>
      <c r="O271" s="4"/>
      <c r="P271" s="5"/>
      <c r="Q271" s="5"/>
      <c r="R271" s="6"/>
      <c r="S271" s="4"/>
      <c r="T271" s="4"/>
    </row>
    <row r="272" spans="1:20" x14ac:dyDescent="0.25">
      <c r="A272" s="16" t="s">
        <v>103</v>
      </c>
      <c r="B272" s="16" t="s">
        <v>82</v>
      </c>
      <c r="C272" s="16" t="s">
        <v>209</v>
      </c>
      <c r="D272" s="16" t="s">
        <v>232</v>
      </c>
      <c r="E272" s="15" t="s">
        <v>26</v>
      </c>
      <c r="F272" s="17">
        <v>8454.7800000000007</v>
      </c>
      <c r="G272" s="17">
        <v>87739.88</v>
      </c>
      <c r="H272" s="17">
        <v>10395.41</v>
      </c>
      <c r="I272" s="17">
        <v>42</v>
      </c>
      <c r="J272" s="25">
        <f t="shared" si="16"/>
        <v>201.30428571428573</v>
      </c>
      <c r="K272" s="25">
        <f t="shared" si="17"/>
        <v>2089.0447619047618</v>
      </c>
      <c r="L272" s="1">
        <f t="shared" si="18"/>
        <v>26473.564761904763</v>
      </c>
      <c r="M272" s="1">
        <f t="shared" si="19"/>
        <v>1111889.72</v>
      </c>
      <c r="N272" s="3"/>
      <c r="O272" s="3"/>
      <c r="P272" s="3"/>
      <c r="Q272" s="3"/>
      <c r="R272" s="3"/>
      <c r="S272" s="3"/>
      <c r="T272" s="3"/>
    </row>
    <row r="273" spans="1:20" x14ac:dyDescent="0.25">
      <c r="A273" s="16" t="s">
        <v>103</v>
      </c>
      <c r="B273" s="16" t="s">
        <v>82</v>
      </c>
      <c r="C273" s="16" t="s">
        <v>113</v>
      </c>
      <c r="D273" s="16" t="s">
        <v>229</v>
      </c>
      <c r="E273" s="15" t="s">
        <v>23</v>
      </c>
      <c r="F273" s="17">
        <v>1595.69</v>
      </c>
      <c r="G273" s="17">
        <v>240310.66</v>
      </c>
      <c r="H273" s="17">
        <v>1743.3200000000002</v>
      </c>
      <c r="I273" s="17">
        <v>92</v>
      </c>
      <c r="J273" s="25">
        <f t="shared" si="16"/>
        <v>17.344456521739129</v>
      </c>
      <c r="K273" s="25">
        <f t="shared" si="17"/>
        <v>2612.072391304348</v>
      </c>
      <c r="L273" s="1">
        <f t="shared" si="18"/>
        <v>12009.290652173913</v>
      </c>
      <c r="M273" s="1">
        <f t="shared" si="19"/>
        <v>1104854.74</v>
      </c>
      <c r="N273" s="3"/>
      <c r="O273" s="3"/>
      <c r="P273" s="3"/>
      <c r="Q273" s="3"/>
      <c r="R273" s="3"/>
      <c r="S273" s="3"/>
      <c r="T273" s="3"/>
    </row>
    <row r="274" spans="1:20" x14ac:dyDescent="0.25">
      <c r="A274" s="16" t="s">
        <v>330</v>
      </c>
      <c r="B274" s="16" t="s">
        <v>10</v>
      </c>
      <c r="C274" s="16" t="s">
        <v>335</v>
      </c>
      <c r="D274" s="16" t="s">
        <v>338</v>
      </c>
      <c r="E274" s="15" t="s">
        <v>339</v>
      </c>
      <c r="F274" s="17">
        <v>129</v>
      </c>
      <c r="G274" s="17">
        <v>273150</v>
      </c>
      <c r="H274" s="17">
        <v>9270</v>
      </c>
      <c r="I274" s="17">
        <v>92</v>
      </c>
      <c r="J274" s="25">
        <f t="shared" si="16"/>
        <v>1.4021739130434783</v>
      </c>
      <c r="K274" s="25">
        <f t="shared" si="17"/>
        <v>2969.021739130435</v>
      </c>
      <c r="L274" s="1">
        <f t="shared" si="18"/>
        <v>12002.282608695654</v>
      </c>
      <c r="M274" s="1">
        <f t="shared" si="19"/>
        <v>1104210.0000000002</v>
      </c>
      <c r="N274" s="4"/>
      <c r="O274" s="4"/>
      <c r="P274" s="5"/>
      <c r="Q274" s="5"/>
      <c r="R274" s="6"/>
      <c r="S274" s="4"/>
      <c r="T274" s="4"/>
    </row>
    <row r="275" spans="1:20" x14ac:dyDescent="0.25">
      <c r="A275" s="16" t="s">
        <v>103</v>
      </c>
      <c r="B275" s="16" t="s">
        <v>104</v>
      </c>
      <c r="C275" s="16" t="s">
        <v>136</v>
      </c>
      <c r="D275" s="16" t="s">
        <v>172</v>
      </c>
      <c r="E275" s="15" t="s">
        <v>25</v>
      </c>
      <c r="F275" s="17">
        <v>730.31999999999994</v>
      </c>
      <c r="G275" s="17">
        <v>257999.85</v>
      </c>
      <c r="H275" s="17">
        <v>1030.1200000000001</v>
      </c>
      <c r="I275" s="17">
        <v>91</v>
      </c>
      <c r="J275" s="25">
        <f t="shared" si="16"/>
        <v>8.025494505494505</v>
      </c>
      <c r="K275" s="25">
        <f t="shared" si="17"/>
        <v>2835.1631868131867</v>
      </c>
      <c r="L275" s="1">
        <f t="shared" si="18"/>
        <v>12062.947252747252</v>
      </c>
      <c r="M275" s="1">
        <f t="shared" si="19"/>
        <v>1097728.2</v>
      </c>
      <c r="N275" s="3"/>
      <c r="O275" s="3"/>
      <c r="P275" s="3"/>
      <c r="Q275" s="3"/>
      <c r="R275" s="3"/>
      <c r="S275" s="3"/>
      <c r="T275" s="3"/>
    </row>
    <row r="276" spans="1:20" x14ac:dyDescent="0.25">
      <c r="A276" s="16" t="s">
        <v>103</v>
      </c>
      <c r="B276" s="16" t="s">
        <v>104</v>
      </c>
      <c r="C276" s="16" t="s">
        <v>120</v>
      </c>
      <c r="D276" s="16" t="s">
        <v>123</v>
      </c>
      <c r="E276" s="15" t="s">
        <v>124</v>
      </c>
      <c r="F276" s="17">
        <v>75</v>
      </c>
      <c r="G276" s="17">
        <v>270811.05</v>
      </c>
      <c r="H276" s="17">
        <v>1361.3200000000002</v>
      </c>
      <c r="I276" s="17">
        <v>92</v>
      </c>
      <c r="J276" s="25">
        <f t="shared" si="16"/>
        <v>0.81521739130434778</v>
      </c>
      <c r="K276" s="25">
        <f t="shared" si="17"/>
        <v>2943.5983695652171</v>
      </c>
      <c r="L276" s="1">
        <f t="shared" si="18"/>
        <v>11847.76304347826</v>
      </c>
      <c r="M276" s="1">
        <f t="shared" si="19"/>
        <v>1089994.2</v>
      </c>
      <c r="N276" s="3"/>
      <c r="O276" s="3"/>
      <c r="P276" s="3"/>
      <c r="Q276" s="3"/>
      <c r="R276" s="3"/>
      <c r="S276" s="3"/>
      <c r="T276" s="3"/>
    </row>
    <row r="277" spans="1:20" x14ac:dyDescent="0.25">
      <c r="A277" s="16" t="s">
        <v>103</v>
      </c>
      <c r="B277" s="16" t="s">
        <v>104</v>
      </c>
      <c r="C277" s="16" t="s">
        <v>27</v>
      </c>
      <c r="D277" s="16" t="s">
        <v>157</v>
      </c>
      <c r="E277" s="15" t="s">
        <v>23</v>
      </c>
      <c r="F277" s="17">
        <v>9557.82</v>
      </c>
      <c r="G277" s="17">
        <v>55919.63</v>
      </c>
      <c r="H277" s="17">
        <v>1672.3600000000001</v>
      </c>
      <c r="I277" s="17">
        <v>92</v>
      </c>
      <c r="J277" s="25">
        <f t="shared" si="16"/>
        <v>103.88934782608695</v>
      </c>
      <c r="K277" s="25">
        <f t="shared" si="17"/>
        <v>607.82206521739124</v>
      </c>
      <c r="L277" s="1">
        <f t="shared" si="18"/>
        <v>11781.329565217391</v>
      </c>
      <c r="M277" s="1">
        <f t="shared" si="19"/>
        <v>1083882.32</v>
      </c>
      <c r="N277" s="3"/>
      <c r="O277" s="3"/>
      <c r="P277" s="3"/>
      <c r="Q277" s="3"/>
      <c r="R277" s="3"/>
      <c r="S277" s="3"/>
      <c r="T277" s="3"/>
    </row>
    <row r="278" spans="1:20" x14ac:dyDescent="0.25">
      <c r="A278" s="16" t="s">
        <v>103</v>
      </c>
      <c r="B278" s="16" t="s">
        <v>104</v>
      </c>
      <c r="C278" s="16" t="s">
        <v>120</v>
      </c>
      <c r="D278" s="16" t="s">
        <v>199</v>
      </c>
      <c r="E278" s="15" t="s">
        <v>117</v>
      </c>
      <c r="F278" s="17">
        <v>9089.39</v>
      </c>
      <c r="G278" s="17">
        <v>65409.47</v>
      </c>
      <c r="H278" s="17">
        <v>3593.11</v>
      </c>
      <c r="I278" s="17">
        <v>48</v>
      </c>
      <c r="J278" s="25">
        <f t="shared" si="16"/>
        <v>189.36229166666666</v>
      </c>
      <c r="K278" s="25">
        <f t="shared" si="17"/>
        <v>1362.6972916666666</v>
      </c>
      <c r="L278" s="1">
        <f t="shared" si="18"/>
        <v>22493.395416666666</v>
      </c>
      <c r="M278" s="1">
        <f t="shared" si="19"/>
        <v>1079682.98</v>
      </c>
      <c r="N278" s="3"/>
      <c r="O278" s="3"/>
      <c r="P278" s="3"/>
      <c r="Q278" s="3"/>
      <c r="R278" s="3"/>
      <c r="S278" s="3"/>
      <c r="T278" s="3"/>
    </row>
    <row r="279" spans="1:20" x14ac:dyDescent="0.25">
      <c r="A279" s="16" t="s">
        <v>103</v>
      </c>
      <c r="B279" s="16" t="s">
        <v>104</v>
      </c>
      <c r="C279" s="16" t="s">
        <v>131</v>
      </c>
      <c r="D279" s="16" t="s">
        <v>135</v>
      </c>
      <c r="E279" s="15" t="s">
        <v>117</v>
      </c>
      <c r="F279" s="17">
        <v>6379.51</v>
      </c>
      <c r="G279" s="17">
        <v>126213.36</v>
      </c>
      <c r="H279" s="17">
        <v>1446.88</v>
      </c>
      <c r="I279" s="17">
        <v>90</v>
      </c>
      <c r="J279" s="25">
        <f t="shared" si="16"/>
        <v>70.88344444444445</v>
      </c>
      <c r="K279" s="25">
        <f t="shared" si="17"/>
        <v>1402.3706666666667</v>
      </c>
      <c r="L279" s="1">
        <f t="shared" si="18"/>
        <v>11988.992666666667</v>
      </c>
      <c r="M279" s="1">
        <f t="shared" si="19"/>
        <v>1079009.3400000001</v>
      </c>
      <c r="N279" s="3"/>
      <c r="O279" s="3"/>
      <c r="P279" s="3"/>
      <c r="Q279" s="3"/>
      <c r="R279" s="3"/>
      <c r="S279" s="3"/>
      <c r="T279" s="3"/>
    </row>
    <row r="280" spans="1:20" x14ac:dyDescent="0.25">
      <c r="A280" s="16" t="s">
        <v>103</v>
      </c>
      <c r="B280" s="16" t="s">
        <v>27</v>
      </c>
      <c r="C280" s="16" t="s">
        <v>240</v>
      </c>
      <c r="D280" s="16" t="s">
        <v>248</v>
      </c>
      <c r="E280" s="15" t="s">
        <v>23</v>
      </c>
      <c r="F280" s="17">
        <v>6253.16</v>
      </c>
      <c r="G280" s="17">
        <v>70442.179999999993</v>
      </c>
      <c r="H280" s="17">
        <v>1940.26</v>
      </c>
      <c r="I280" s="17">
        <v>34</v>
      </c>
      <c r="J280" s="25">
        <f t="shared" si="16"/>
        <v>183.91647058823528</v>
      </c>
      <c r="K280" s="25">
        <f t="shared" si="17"/>
        <v>2071.8288235294117</v>
      </c>
      <c r="L280" s="1">
        <f t="shared" si="18"/>
        <v>24839.797647058826</v>
      </c>
      <c r="M280" s="1">
        <f t="shared" si="19"/>
        <v>844553.12000000011</v>
      </c>
      <c r="N280" s="3"/>
      <c r="O280" s="3"/>
      <c r="P280" s="3"/>
      <c r="Q280" s="3"/>
      <c r="R280" s="3"/>
      <c r="S280" s="3"/>
      <c r="T280" s="3"/>
    </row>
    <row r="281" spans="1:20" x14ac:dyDescent="0.25">
      <c r="A281" s="16" t="s">
        <v>103</v>
      </c>
      <c r="B281" s="16" t="s">
        <v>104</v>
      </c>
      <c r="C281" s="16" t="s">
        <v>108</v>
      </c>
      <c r="D281" s="16" t="s">
        <v>130</v>
      </c>
      <c r="E281" s="15" t="s">
        <v>124</v>
      </c>
      <c r="F281" s="17">
        <v>523.99</v>
      </c>
      <c r="G281" s="17">
        <v>256711.58</v>
      </c>
      <c r="H281" s="17">
        <v>1990.3899999999999</v>
      </c>
      <c r="I281" s="17">
        <v>92</v>
      </c>
      <c r="J281" s="25">
        <f t="shared" si="16"/>
        <v>5.6955434782608698</v>
      </c>
      <c r="K281" s="25">
        <f t="shared" si="17"/>
        <v>2790.3432608695653</v>
      </c>
      <c r="L281" s="1">
        <f t="shared" si="18"/>
        <v>11673.97195652174</v>
      </c>
      <c r="M281" s="1">
        <f t="shared" si="19"/>
        <v>1074005.4200000002</v>
      </c>
      <c r="N281" s="3"/>
      <c r="O281" s="3"/>
      <c r="P281" s="3"/>
      <c r="Q281" s="3"/>
      <c r="R281" s="3"/>
      <c r="S281" s="3"/>
      <c r="T281" s="3"/>
    </row>
    <row r="282" spans="1:20" x14ac:dyDescent="0.25">
      <c r="A282" s="16" t="s">
        <v>103</v>
      </c>
      <c r="B282" s="16" t="s">
        <v>104</v>
      </c>
      <c r="C282" s="16" t="s">
        <v>131</v>
      </c>
      <c r="D282" s="16" t="s">
        <v>185</v>
      </c>
      <c r="E282" s="15" t="s">
        <v>31</v>
      </c>
      <c r="F282" s="17">
        <v>7433.4</v>
      </c>
      <c r="G282" s="17">
        <v>98879.42</v>
      </c>
      <c r="H282" s="17">
        <v>2036.04</v>
      </c>
      <c r="I282" s="17">
        <v>63</v>
      </c>
      <c r="J282" s="25">
        <f t="shared" si="16"/>
        <v>117.99047619047619</v>
      </c>
      <c r="K282" s="25">
        <f t="shared" si="17"/>
        <v>1569.5146031746031</v>
      </c>
      <c r="L282" s="1">
        <f t="shared" si="18"/>
        <v>16897.201269841269</v>
      </c>
      <c r="M282" s="1">
        <f t="shared" si="19"/>
        <v>1064523.68</v>
      </c>
      <c r="N282" s="3"/>
      <c r="O282" s="3"/>
      <c r="P282" s="3"/>
      <c r="Q282" s="3"/>
      <c r="R282" s="3"/>
      <c r="S282" s="3"/>
      <c r="T282" s="3"/>
    </row>
    <row r="283" spans="1:20" x14ac:dyDescent="0.25">
      <c r="A283" s="16" t="s">
        <v>103</v>
      </c>
      <c r="B283" s="16" t="s">
        <v>104</v>
      </c>
      <c r="C283" s="16" t="s">
        <v>136</v>
      </c>
      <c r="D283" s="16" t="s">
        <v>158</v>
      </c>
      <c r="E283" s="15" t="s">
        <v>117</v>
      </c>
      <c r="F283" s="17">
        <v>36.18</v>
      </c>
      <c r="G283" s="17">
        <v>264682.34000000003</v>
      </c>
      <c r="H283" s="17">
        <v>2178.71</v>
      </c>
      <c r="I283" s="17">
        <v>92</v>
      </c>
      <c r="J283" s="25">
        <f t="shared" si="16"/>
        <v>0.39326086956521739</v>
      </c>
      <c r="K283" s="25">
        <f t="shared" si="17"/>
        <v>2876.9819565217394</v>
      </c>
      <c r="L283" s="1">
        <f t="shared" si="18"/>
        <v>11543.321304347828</v>
      </c>
      <c r="M283" s="1">
        <f t="shared" si="19"/>
        <v>1061985.5600000003</v>
      </c>
      <c r="N283" s="3"/>
      <c r="O283" s="3"/>
      <c r="P283" s="3"/>
      <c r="Q283" s="3"/>
      <c r="R283" s="3"/>
      <c r="S283" s="3"/>
      <c r="T283" s="3"/>
    </row>
    <row r="284" spans="1:20" x14ac:dyDescent="0.25">
      <c r="A284" s="13" t="s">
        <v>491</v>
      </c>
      <c r="B284" s="13" t="s">
        <v>104</v>
      </c>
      <c r="C284" s="13" t="s">
        <v>110</v>
      </c>
      <c r="D284" s="13" t="s">
        <v>497</v>
      </c>
      <c r="E284" s="12" t="s">
        <v>25</v>
      </c>
      <c r="F284" s="14">
        <v>8708.16</v>
      </c>
      <c r="G284" s="14">
        <v>68917.3</v>
      </c>
      <c r="H284" s="14">
        <v>1181.8</v>
      </c>
      <c r="I284" s="14">
        <v>42</v>
      </c>
      <c r="J284" s="25">
        <f t="shared" si="16"/>
        <v>207.33714285714285</v>
      </c>
      <c r="K284" s="25">
        <f t="shared" si="17"/>
        <v>1640.8880952380953</v>
      </c>
      <c r="L284" s="1">
        <f t="shared" si="18"/>
        <v>25223.895238095236</v>
      </c>
      <c r="M284" s="1">
        <f t="shared" si="19"/>
        <v>1059403.5999999999</v>
      </c>
      <c r="N284" s="3"/>
      <c r="O284" s="3"/>
      <c r="P284" s="3"/>
      <c r="Q284" s="3"/>
      <c r="R284" s="3"/>
      <c r="S284" s="3"/>
      <c r="T284" s="3"/>
    </row>
    <row r="285" spans="1:20" x14ac:dyDescent="0.25">
      <c r="A285" s="13" t="s">
        <v>275</v>
      </c>
      <c r="B285" s="13" t="s">
        <v>262</v>
      </c>
      <c r="C285" s="13" t="s">
        <v>276</v>
      </c>
      <c r="D285" s="13" t="s">
        <v>277</v>
      </c>
      <c r="E285" s="12" t="s">
        <v>278</v>
      </c>
      <c r="F285" s="14">
        <v>9676.59</v>
      </c>
      <c r="G285" s="14">
        <v>45981.919999999998</v>
      </c>
      <c r="H285" s="14">
        <v>212</v>
      </c>
      <c r="I285" s="14">
        <v>87</v>
      </c>
      <c r="J285" s="25">
        <f t="shared" si="16"/>
        <v>111.2251724137931</v>
      </c>
      <c r="K285" s="25">
        <f t="shared" si="17"/>
        <v>528.52781609195404</v>
      </c>
      <c r="L285" s="1">
        <f t="shared" si="18"/>
        <v>12124.376781609197</v>
      </c>
      <c r="M285" s="1">
        <f t="shared" si="19"/>
        <v>1054820.78</v>
      </c>
      <c r="N285" s="3"/>
      <c r="O285" s="3"/>
      <c r="P285" s="3"/>
      <c r="Q285" s="3"/>
      <c r="R285" s="3"/>
      <c r="S285" s="3"/>
      <c r="T285" s="3"/>
    </row>
    <row r="286" spans="1:20" x14ac:dyDescent="0.25">
      <c r="A286" s="13" t="s">
        <v>491</v>
      </c>
      <c r="B286" s="13" t="s">
        <v>104</v>
      </c>
      <c r="C286" s="13" t="s">
        <v>110</v>
      </c>
      <c r="D286" s="13" t="s">
        <v>496</v>
      </c>
      <c r="E286" s="12" t="s">
        <v>26</v>
      </c>
      <c r="F286" s="14">
        <v>8533.43</v>
      </c>
      <c r="G286" s="14">
        <v>71003.710000000006</v>
      </c>
      <c r="H286" s="14">
        <v>1376.7</v>
      </c>
      <c r="I286" s="14">
        <v>28</v>
      </c>
      <c r="J286" s="25">
        <f t="shared" si="16"/>
        <v>304.76535714285717</v>
      </c>
      <c r="K286" s="25">
        <f t="shared" si="17"/>
        <v>2535.8467857142859</v>
      </c>
      <c r="L286" s="1">
        <f t="shared" si="18"/>
        <v>37572.26928571429</v>
      </c>
      <c r="M286" s="1">
        <f t="shared" si="19"/>
        <v>1052023.54</v>
      </c>
      <c r="N286" s="3"/>
      <c r="O286" s="3"/>
      <c r="P286" s="3"/>
      <c r="Q286" s="3"/>
      <c r="R286" s="3"/>
      <c r="S286" s="3"/>
      <c r="T286" s="3"/>
    </row>
    <row r="287" spans="1:20" x14ac:dyDescent="0.25">
      <c r="A287" s="16" t="s">
        <v>477</v>
      </c>
      <c r="B287" s="16" t="s">
        <v>20</v>
      </c>
      <c r="C287" s="16" t="s">
        <v>21</v>
      </c>
      <c r="D287" s="16" t="s">
        <v>480</v>
      </c>
      <c r="E287" s="15" t="s">
        <v>61</v>
      </c>
      <c r="F287" s="17">
        <v>9553</v>
      </c>
      <c r="G287" s="17">
        <v>48001</v>
      </c>
      <c r="H287" s="17">
        <v>1606</v>
      </c>
      <c r="I287" s="17">
        <v>92</v>
      </c>
      <c r="J287" s="25">
        <f t="shared" si="16"/>
        <v>103.83695652173913</v>
      </c>
      <c r="K287" s="25">
        <f t="shared" si="17"/>
        <v>521.75</v>
      </c>
      <c r="L287" s="1">
        <f t="shared" si="18"/>
        <v>11432.326086956522</v>
      </c>
      <c r="M287" s="1">
        <f t="shared" si="19"/>
        <v>1051774</v>
      </c>
      <c r="N287" s="3"/>
      <c r="O287" s="3"/>
      <c r="P287" s="3"/>
      <c r="Q287" s="3"/>
      <c r="R287" s="3"/>
      <c r="S287" s="3"/>
      <c r="T287" s="3"/>
    </row>
    <row r="288" spans="1:20" x14ac:dyDescent="0.25">
      <c r="A288" s="16" t="s">
        <v>55</v>
      </c>
      <c r="B288" s="18" t="s">
        <v>49</v>
      </c>
      <c r="C288" s="18" t="s">
        <v>57</v>
      </c>
      <c r="D288" s="18" t="s">
        <v>63</v>
      </c>
      <c r="E288" s="11" t="s">
        <v>61</v>
      </c>
      <c r="F288" s="17">
        <v>7314.3299999999981</v>
      </c>
      <c r="G288" s="17">
        <v>97729.46</v>
      </c>
      <c r="H288" s="17">
        <v>1369.8199999999997</v>
      </c>
      <c r="I288" s="17">
        <v>92</v>
      </c>
      <c r="J288" s="25">
        <f t="shared" si="16"/>
        <v>79.503586956521715</v>
      </c>
      <c r="K288" s="25">
        <f t="shared" si="17"/>
        <v>1062.2767391304349</v>
      </c>
      <c r="L288" s="1">
        <f t="shared" si="18"/>
        <v>11404.429782608695</v>
      </c>
      <c r="M288" s="1">
        <f t="shared" si="19"/>
        <v>1049207.54</v>
      </c>
      <c r="N288" s="3"/>
      <c r="O288" s="3"/>
      <c r="P288" s="3"/>
      <c r="Q288" s="3"/>
      <c r="R288" s="3"/>
      <c r="S288" s="3"/>
      <c r="T288" s="3"/>
    </row>
    <row r="289" spans="1:20" x14ac:dyDescent="0.25">
      <c r="A289" s="16" t="s">
        <v>103</v>
      </c>
      <c r="B289" s="16" t="s">
        <v>104</v>
      </c>
      <c r="C289" s="16" t="s">
        <v>131</v>
      </c>
      <c r="D289" s="16" t="s">
        <v>185</v>
      </c>
      <c r="E289" s="15" t="s">
        <v>124</v>
      </c>
      <c r="F289" s="17">
        <v>7969.85</v>
      </c>
      <c r="G289" s="17">
        <v>82968.77</v>
      </c>
      <c r="H289" s="17">
        <v>11746.59</v>
      </c>
      <c r="I289" s="17">
        <v>58</v>
      </c>
      <c r="J289" s="25">
        <f t="shared" si="16"/>
        <v>137.41120689655173</v>
      </c>
      <c r="K289" s="25">
        <f t="shared" si="17"/>
        <v>1430.4960344827587</v>
      </c>
      <c r="L289" s="1">
        <f t="shared" si="18"/>
        <v>18088.99275862069</v>
      </c>
      <c r="M289" s="1">
        <f t="shared" si="19"/>
        <v>1049161.58</v>
      </c>
      <c r="N289" s="3"/>
      <c r="O289" s="3"/>
      <c r="P289" s="3"/>
      <c r="Q289" s="3"/>
      <c r="R289" s="3"/>
      <c r="S289" s="3"/>
      <c r="T289" s="3"/>
    </row>
    <row r="290" spans="1:20" x14ac:dyDescent="0.25">
      <c r="A290" s="16" t="s">
        <v>103</v>
      </c>
      <c r="B290" s="16" t="s">
        <v>104</v>
      </c>
      <c r="C290" s="16" t="s">
        <v>136</v>
      </c>
      <c r="D290" s="16" t="s">
        <v>151</v>
      </c>
      <c r="E290" s="15" t="s">
        <v>124</v>
      </c>
      <c r="F290" s="17">
        <v>575.43000000000006</v>
      </c>
      <c r="G290" s="17">
        <v>249310.26</v>
      </c>
      <c r="H290" s="17">
        <v>2344.0100000000002</v>
      </c>
      <c r="I290" s="17">
        <v>92</v>
      </c>
      <c r="J290" s="25">
        <f t="shared" si="16"/>
        <v>6.2546739130434785</v>
      </c>
      <c r="K290" s="25">
        <f t="shared" si="17"/>
        <v>2709.8941304347827</v>
      </c>
      <c r="L290" s="1">
        <f t="shared" si="18"/>
        <v>11402.497173913043</v>
      </c>
      <c r="M290" s="1">
        <f t="shared" si="19"/>
        <v>1049029.74</v>
      </c>
      <c r="N290" s="4"/>
      <c r="O290" s="4"/>
      <c r="P290" s="5"/>
      <c r="Q290" s="5"/>
      <c r="R290" s="6"/>
      <c r="S290" s="4"/>
      <c r="T290" s="4"/>
    </row>
    <row r="291" spans="1:20" x14ac:dyDescent="0.25">
      <c r="A291" s="16" t="s">
        <v>55</v>
      </c>
      <c r="B291" s="18" t="s">
        <v>49</v>
      </c>
      <c r="C291" s="18" t="s">
        <v>57</v>
      </c>
      <c r="D291" s="18" t="s">
        <v>72</v>
      </c>
      <c r="E291" s="11" t="s">
        <v>26</v>
      </c>
      <c r="F291" s="17">
        <v>6832.9400000000005</v>
      </c>
      <c r="G291" s="17">
        <v>108368.81000000001</v>
      </c>
      <c r="H291" s="17">
        <v>1144.0100000000002</v>
      </c>
      <c r="I291" s="17">
        <v>91</v>
      </c>
      <c r="J291" s="25">
        <f t="shared" si="16"/>
        <v>75.087252747252748</v>
      </c>
      <c r="K291" s="25">
        <f t="shared" si="17"/>
        <v>1190.866043956044</v>
      </c>
      <c r="L291" s="1">
        <f t="shared" si="18"/>
        <v>11521.316923076924</v>
      </c>
      <c r="M291" s="1">
        <f t="shared" si="19"/>
        <v>1048439.8400000001</v>
      </c>
      <c r="N291" s="3"/>
      <c r="O291" s="3"/>
      <c r="P291" s="3"/>
      <c r="Q291" s="3"/>
      <c r="R291" s="3"/>
      <c r="S291" s="3"/>
      <c r="T291" s="3"/>
    </row>
    <row r="292" spans="1:20" x14ac:dyDescent="0.25">
      <c r="A292" s="16" t="s">
        <v>103</v>
      </c>
      <c r="B292" s="16" t="s">
        <v>104</v>
      </c>
      <c r="C292" s="16" t="s">
        <v>149</v>
      </c>
      <c r="D292" s="16" t="s">
        <v>150</v>
      </c>
      <c r="E292" s="15" t="s">
        <v>107</v>
      </c>
      <c r="F292" s="17">
        <v>9404.5600000000013</v>
      </c>
      <c r="G292" s="17">
        <v>49872.32</v>
      </c>
      <c r="H292" s="17">
        <v>1006.9799999999999</v>
      </c>
      <c r="I292" s="17">
        <v>92</v>
      </c>
      <c r="J292" s="25">
        <f t="shared" si="16"/>
        <v>102.22347826086958</v>
      </c>
      <c r="K292" s="25">
        <f t="shared" si="17"/>
        <v>542.09043478260867</v>
      </c>
      <c r="L292" s="1">
        <f t="shared" si="18"/>
        <v>11368.474782608697</v>
      </c>
      <c r="M292" s="1">
        <f t="shared" si="19"/>
        <v>1045899.6800000002</v>
      </c>
      <c r="N292" s="3"/>
      <c r="O292" s="3"/>
      <c r="P292" s="3"/>
      <c r="Q292" s="3"/>
      <c r="R292" s="3"/>
      <c r="S292" s="3"/>
      <c r="T292" s="3"/>
    </row>
    <row r="293" spans="1:20" x14ac:dyDescent="0.25">
      <c r="A293" s="16" t="s">
        <v>477</v>
      </c>
      <c r="B293" s="16" t="s">
        <v>110</v>
      </c>
      <c r="C293" s="16" t="s">
        <v>487</v>
      </c>
      <c r="D293" s="16" t="s">
        <v>488</v>
      </c>
      <c r="E293" s="15" t="s">
        <v>25</v>
      </c>
      <c r="F293" s="17">
        <v>2359</v>
      </c>
      <c r="G293" s="17">
        <v>208355</v>
      </c>
      <c r="H293" s="17">
        <v>3342</v>
      </c>
      <c r="I293" s="17">
        <v>92</v>
      </c>
      <c r="J293" s="25">
        <f t="shared" si="16"/>
        <v>25.641304347826086</v>
      </c>
      <c r="K293" s="25">
        <f t="shared" si="17"/>
        <v>2264.728260869565</v>
      </c>
      <c r="L293" s="1">
        <f t="shared" si="18"/>
        <v>11366.630434782608</v>
      </c>
      <c r="M293" s="1">
        <f t="shared" si="19"/>
        <v>1045730</v>
      </c>
      <c r="N293" s="3"/>
      <c r="O293" s="3"/>
      <c r="P293" s="3"/>
      <c r="Q293" s="3"/>
      <c r="R293" s="3"/>
      <c r="S293" s="3"/>
      <c r="T293" s="3"/>
    </row>
    <row r="294" spans="1:20" x14ac:dyDescent="0.25">
      <c r="A294" s="16" t="s">
        <v>103</v>
      </c>
      <c r="B294" s="16" t="s">
        <v>32</v>
      </c>
      <c r="C294" s="16" t="s">
        <v>255</v>
      </c>
      <c r="D294" s="16" t="s">
        <v>256</v>
      </c>
      <c r="E294" s="15" t="s">
        <v>26</v>
      </c>
      <c r="F294" s="17">
        <v>0</v>
      </c>
      <c r="G294" s="17">
        <v>261382.04</v>
      </c>
      <c r="H294" s="17">
        <v>408.88</v>
      </c>
      <c r="I294" s="17">
        <v>71</v>
      </c>
      <c r="J294" s="25">
        <f t="shared" si="16"/>
        <v>0</v>
      </c>
      <c r="K294" s="25">
        <f t="shared" si="17"/>
        <v>3681.4371830985915</v>
      </c>
      <c r="L294" s="1">
        <f t="shared" si="18"/>
        <v>14725.748732394366</v>
      </c>
      <c r="M294" s="1">
        <f t="shared" si="19"/>
        <v>1045528.16</v>
      </c>
      <c r="N294" s="3"/>
      <c r="O294" s="3"/>
      <c r="P294" s="3"/>
      <c r="Q294" s="3"/>
      <c r="R294" s="3"/>
      <c r="S294" s="3"/>
      <c r="T294" s="3"/>
    </row>
    <row r="295" spans="1:20" x14ac:dyDescent="0.25">
      <c r="A295" s="16" t="s">
        <v>103</v>
      </c>
      <c r="B295" s="16" t="s">
        <v>104</v>
      </c>
      <c r="C295" s="16" t="s">
        <v>120</v>
      </c>
      <c r="D295" s="16" t="s">
        <v>171</v>
      </c>
      <c r="E295" s="15" t="s">
        <v>23</v>
      </c>
      <c r="F295" s="17">
        <v>4749.93</v>
      </c>
      <c r="G295" s="17">
        <v>151525.56</v>
      </c>
      <c r="H295" s="17">
        <v>3981.48</v>
      </c>
      <c r="I295" s="17">
        <v>75</v>
      </c>
      <c r="J295" s="25">
        <f t="shared" si="16"/>
        <v>63.332400000000007</v>
      </c>
      <c r="K295" s="25">
        <f t="shared" si="17"/>
        <v>2020.3407999999999</v>
      </c>
      <c r="L295" s="1">
        <f t="shared" si="18"/>
        <v>13781.279200000001</v>
      </c>
      <c r="M295" s="1">
        <f t="shared" si="19"/>
        <v>1033595.9400000001</v>
      </c>
      <c r="N295" s="3"/>
      <c r="O295" s="3"/>
      <c r="P295" s="3"/>
      <c r="Q295" s="3"/>
      <c r="R295" s="3"/>
      <c r="S295" s="3"/>
      <c r="T295" s="3"/>
    </row>
    <row r="296" spans="1:20" x14ac:dyDescent="0.25">
      <c r="A296" s="13" t="s">
        <v>330</v>
      </c>
      <c r="B296" s="16" t="s">
        <v>27</v>
      </c>
      <c r="C296" s="16" t="s">
        <v>387</v>
      </c>
      <c r="D296" s="13" t="s">
        <v>388</v>
      </c>
      <c r="E296" s="12" t="s">
        <v>348</v>
      </c>
      <c r="F296" s="14">
        <v>482</v>
      </c>
      <c r="G296" s="14">
        <v>247547</v>
      </c>
      <c r="H296" s="14">
        <v>1809</v>
      </c>
      <c r="I296" s="14">
        <v>64</v>
      </c>
      <c r="J296" s="25">
        <f t="shared" si="16"/>
        <v>7.53125</v>
      </c>
      <c r="K296" s="25">
        <f t="shared" si="17"/>
        <v>3867.921875</v>
      </c>
      <c r="L296" s="1">
        <f t="shared" si="18"/>
        <v>16149.5</v>
      </c>
      <c r="M296" s="1">
        <f t="shared" si="19"/>
        <v>1033568</v>
      </c>
      <c r="N296" s="3"/>
      <c r="O296" s="3"/>
      <c r="P296" s="3"/>
      <c r="Q296" s="3"/>
      <c r="R296" s="3"/>
      <c r="S296" s="3"/>
      <c r="T296" s="3"/>
    </row>
    <row r="297" spans="1:20" x14ac:dyDescent="0.25">
      <c r="A297" s="16" t="s">
        <v>103</v>
      </c>
      <c r="B297" s="16" t="s">
        <v>104</v>
      </c>
      <c r="C297" s="16" t="s">
        <v>108</v>
      </c>
      <c r="D297" s="16" t="s">
        <v>182</v>
      </c>
      <c r="E297" s="15" t="s">
        <v>25</v>
      </c>
      <c r="F297" s="17">
        <v>3672.42</v>
      </c>
      <c r="G297" s="17">
        <v>174624.84</v>
      </c>
      <c r="H297" s="17">
        <v>981.2</v>
      </c>
      <c r="I297" s="17">
        <v>92</v>
      </c>
      <c r="J297" s="25">
        <f t="shared" si="16"/>
        <v>39.917608695652177</v>
      </c>
      <c r="K297" s="25">
        <f t="shared" si="17"/>
        <v>1898.0960869565217</v>
      </c>
      <c r="L297" s="1">
        <f t="shared" si="18"/>
        <v>11184.969130434783</v>
      </c>
      <c r="M297" s="1">
        <f t="shared" si="19"/>
        <v>1029017.16</v>
      </c>
      <c r="N297" s="3"/>
      <c r="O297" s="3"/>
      <c r="P297" s="3"/>
      <c r="Q297" s="3"/>
      <c r="R297" s="3"/>
      <c r="S297" s="3"/>
      <c r="T297" s="3"/>
    </row>
    <row r="298" spans="1:20" x14ac:dyDescent="0.25">
      <c r="A298" s="16" t="s">
        <v>103</v>
      </c>
      <c r="B298" s="16" t="s">
        <v>104</v>
      </c>
      <c r="C298" s="16" t="s">
        <v>110</v>
      </c>
      <c r="D298" s="16" t="s">
        <v>125</v>
      </c>
      <c r="E298" s="15" t="s">
        <v>107</v>
      </c>
      <c r="F298" s="17">
        <v>5323.63</v>
      </c>
      <c r="G298" s="17">
        <v>136985.24</v>
      </c>
      <c r="H298" s="17">
        <v>1865.5299999999997</v>
      </c>
      <c r="I298" s="17">
        <v>91</v>
      </c>
      <c r="J298" s="25">
        <f t="shared" si="16"/>
        <v>58.501428571428569</v>
      </c>
      <c r="K298" s="25">
        <f t="shared" si="17"/>
        <v>1505.3323076923075</v>
      </c>
      <c r="L298" s="1">
        <f t="shared" si="18"/>
        <v>11286.457802197801</v>
      </c>
      <c r="M298" s="1">
        <f t="shared" si="19"/>
        <v>1027067.6599999999</v>
      </c>
      <c r="N298" s="4"/>
      <c r="O298" s="4"/>
      <c r="P298" s="5"/>
      <c r="Q298" s="5"/>
      <c r="R298" s="6"/>
      <c r="S298" s="4"/>
      <c r="T298" s="4"/>
    </row>
    <row r="299" spans="1:20" x14ac:dyDescent="0.25">
      <c r="A299" s="16" t="s">
        <v>103</v>
      </c>
      <c r="B299" s="16" t="s">
        <v>82</v>
      </c>
      <c r="C299" s="16" t="s">
        <v>209</v>
      </c>
      <c r="D299" s="16" t="s">
        <v>210</v>
      </c>
      <c r="E299" s="15" t="s">
        <v>26</v>
      </c>
      <c r="F299" s="17">
        <v>696.65</v>
      </c>
      <c r="G299" s="17">
        <v>239578.62</v>
      </c>
      <c r="H299" s="17">
        <v>2650.0299999999997</v>
      </c>
      <c r="I299" s="17">
        <v>92</v>
      </c>
      <c r="J299" s="25">
        <f t="shared" si="16"/>
        <v>7.5722826086956516</v>
      </c>
      <c r="K299" s="25">
        <f t="shared" si="17"/>
        <v>2604.1154347826086</v>
      </c>
      <c r="L299" s="1">
        <f t="shared" si="18"/>
        <v>11097.967173913043</v>
      </c>
      <c r="M299" s="1">
        <f t="shared" si="19"/>
        <v>1021012.98</v>
      </c>
      <c r="N299" s="4"/>
      <c r="O299" s="4"/>
      <c r="P299" s="5"/>
      <c r="Q299" s="5"/>
      <c r="R299" s="6"/>
      <c r="S299" s="4"/>
      <c r="T299" s="4"/>
    </row>
    <row r="300" spans="1:20" x14ac:dyDescent="0.25">
      <c r="A300" s="16" t="s">
        <v>103</v>
      </c>
      <c r="B300" s="16" t="s">
        <v>104</v>
      </c>
      <c r="C300" s="16" t="s">
        <v>120</v>
      </c>
      <c r="D300" s="16" t="s">
        <v>139</v>
      </c>
      <c r="E300" s="15" t="s">
        <v>117</v>
      </c>
      <c r="F300" s="17">
        <v>1603.2399999999998</v>
      </c>
      <c r="G300" s="17">
        <v>219024.31</v>
      </c>
      <c r="H300" s="17">
        <v>548.51</v>
      </c>
      <c r="I300" s="17">
        <v>91</v>
      </c>
      <c r="J300" s="25">
        <f t="shared" si="16"/>
        <v>17.618021978021975</v>
      </c>
      <c r="K300" s="25">
        <f t="shared" si="17"/>
        <v>2406.8605494505496</v>
      </c>
      <c r="L300" s="1">
        <f t="shared" si="18"/>
        <v>11213.064175824176</v>
      </c>
      <c r="M300" s="1">
        <f t="shared" si="19"/>
        <v>1020388.8400000001</v>
      </c>
      <c r="N300" s="4"/>
      <c r="O300" s="4"/>
      <c r="P300" s="5"/>
      <c r="Q300" s="5"/>
      <c r="R300" s="6"/>
      <c r="S300" s="4"/>
      <c r="T300" s="4"/>
    </row>
    <row r="301" spans="1:20" x14ac:dyDescent="0.25">
      <c r="A301" s="16" t="s">
        <v>103</v>
      </c>
      <c r="B301" s="16" t="s">
        <v>104</v>
      </c>
      <c r="C301" s="16" t="s">
        <v>131</v>
      </c>
      <c r="D301" s="16" t="s">
        <v>133</v>
      </c>
      <c r="E301" s="15" t="s">
        <v>166</v>
      </c>
      <c r="F301" s="17">
        <v>4699.96</v>
      </c>
      <c r="G301" s="17">
        <v>149128.48000000001</v>
      </c>
      <c r="H301" s="17">
        <v>2481.25</v>
      </c>
      <c r="I301" s="17">
        <v>91</v>
      </c>
      <c r="J301" s="25">
        <f t="shared" si="16"/>
        <v>51.64791208791209</v>
      </c>
      <c r="K301" s="25">
        <f t="shared" si="17"/>
        <v>1638.7745054945055</v>
      </c>
      <c r="L301" s="1">
        <f t="shared" si="18"/>
        <v>11203.41010989011</v>
      </c>
      <c r="M301" s="1">
        <f t="shared" si="19"/>
        <v>1019510.3200000001</v>
      </c>
      <c r="N301" s="3"/>
      <c r="O301" s="3"/>
      <c r="P301" s="3"/>
      <c r="Q301" s="3"/>
      <c r="R301" s="3"/>
      <c r="S301" s="3"/>
      <c r="T301" s="3"/>
    </row>
    <row r="302" spans="1:20" x14ac:dyDescent="0.25">
      <c r="A302" s="13" t="s">
        <v>308</v>
      </c>
      <c r="B302" s="16" t="s">
        <v>27</v>
      </c>
      <c r="C302" s="16" t="s">
        <v>240</v>
      </c>
      <c r="D302" s="16" t="s">
        <v>310</v>
      </c>
      <c r="E302" s="15" t="s">
        <v>30</v>
      </c>
      <c r="F302" s="17">
        <v>1136.3000000000002</v>
      </c>
      <c r="G302" s="17">
        <v>9906.25</v>
      </c>
      <c r="H302" s="17">
        <v>3636</v>
      </c>
      <c r="I302" s="17">
        <v>6</v>
      </c>
      <c r="J302" s="25">
        <f t="shared" si="16"/>
        <v>189.38333333333335</v>
      </c>
      <c r="K302" s="25">
        <f t="shared" si="17"/>
        <v>1651.0416666666667</v>
      </c>
      <c r="L302" s="1">
        <f t="shared" si="18"/>
        <v>23648.666666666672</v>
      </c>
      <c r="M302" s="1">
        <f t="shared" si="19"/>
        <v>141892.00000000003</v>
      </c>
      <c r="N302" s="3"/>
      <c r="O302" s="3"/>
      <c r="P302" s="3"/>
      <c r="Q302" s="3"/>
      <c r="R302" s="3"/>
      <c r="S302" s="3"/>
      <c r="T302" s="3"/>
    </row>
    <row r="303" spans="1:20" x14ac:dyDescent="0.25">
      <c r="A303" s="13" t="s">
        <v>491</v>
      </c>
      <c r="B303" s="13" t="s">
        <v>104</v>
      </c>
      <c r="C303" s="13" t="s">
        <v>110</v>
      </c>
      <c r="D303" s="13" t="s">
        <v>497</v>
      </c>
      <c r="E303" s="12" t="s">
        <v>31</v>
      </c>
      <c r="F303" s="14">
        <v>8085.12</v>
      </c>
      <c r="G303" s="14">
        <v>70237.69</v>
      </c>
      <c r="H303" s="14">
        <v>1181.8</v>
      </c>
      <c r="I303" s="14">
        <v>42</v>
      </c>
      <c r="J303" s="25">
        <f t="shared" si="16"/>
        <v>192.50285714285715</v>
      </c>
      <c r="K303" s="25">
        <f t="shared" si="17"/>
        <v>1672.3259523809525</v>
      </c>
      <c r="L303" s="1">
        <f t="shared" si="18"/>
        <v>24014.560952380954</v>
      </c>
      <c r="M303" s="1">
        <f t="shared" si="19"/>
        <v>1008611.56</v>
      </c>
      <c r="N303" s="3"/>
      <c r="O303" s="3"/>
      <c r="P303" s="3"/>
      <c r="Q303" s="3"/>
      <c r="R303" s="3"/>
      <c r="S303" s="3"/>
      <c r="T303" s="3"/>
    </row>
    <row r="304" spans="1:20" x14ac:dyDescent="0.25">
      <c r="A304" s="13" t="s">
        <v>460</v>
      </c>
      <c r="B304" s="13" t="s">
        <v>56</v>
      </c>
      <c r="C304" s="13" t="s">
        <v>110</v>
      </c>
      <c r="D304" s="13" t="s">
        <v>461</v>
      </c>
      <c r="E304" s="12" t="s">
        <v>466</v>
      </c>
      <c r="F304" s="14">
        <v>0</v>
      </c>
      <c r="G304" s="14">
        <v>252072</v>
      </c>
      <c r="H304" s="14">
        <v>5225</v>
      </c>
      <c r="I304" s="14">
        <v>92</v>
      </c>
      <c r="J304" s="25">
        <f t="shared" si="16"/>
        <v>0</v>
      </c>
      <c r="K304" s="25">
        <f t="shared" si="17"/>
        <v>2739.913043478261</v>
      </c>
      <c r="L304" s="1">
        <f t="shared" si="18"/>
        <v>10959.652173913044</v>
      </c>
      <c r="M304" s="1">
        <f t="shared" si="19"/>
        <v>1008288</v>
      </c>
      <c r="N304" s="3"/>
      <c r="O304" s="3"/>
      <c r="P304" s="3"/>
      <c r="Q304" s="3"/>
      <c r="R304" s="3"/>
      <c r="S304" s="3"/>
      <c r="T304" s="3"/>
    </row>
    <row r="305" spans="1:20" x14ac:dyDescent="0.25">
      <c r="A305" s="16" t="s">
        <v>103</v>
      </c>
      <c r="B305" s="16" t="s">
        <v>82</v>
      </c>
      <c r="C305" s="16" t="s">
        <v>102</v>
      </c>
      <c r="D305" s="16" t="s">
        <v>224</v>
      </c>
      <c r="E305" s="15" t="s">
        <v>107</v>
      </c>
      <c r="F305" s="17">
        <v>1546.14</v>
      </c>
      <c r="G305" s="17">
        <v>217101.79</v>
      </c>
      <c r="H305" s="17">
        <v>1661.67</v>
      </c>
      <c r="I305" s="17">
        <v>89</v>
      </c>
      <c r="J305" s="25">
        <f t="shared" si="16"/>
        <v>17.3723595505618</v>
      </c>
      <c r="K305" s="25">
        <f t="shared" si="17"/>
        <v>2439.3459550561797</v>
      </c>
      <c r="L305" s="1">
        <f t="shared" si="18"/>
        <v>11320.896179775282</v>
      </c>
      <c r="M305" s="1">
        <f t="shared" si="19"/>
        <v>1007559.7600000001</v>
      </c>
      <c r="N305" s="3"/>
      <c r="O305" s="3"/>
      <c r="P305" s="3"/>
      <c r="Q305" s="3"/>
      <c r="R305" s="3"/>
      <c r="S305" s="3"/>
      <c r="T305" s="3"/>
    </row>
    <row r="306" spans="1:20" x14ac:dyDescent="0.25">
      <c r="A306" s="16" t="s">
        <v>103</v>
      </c>
      <c r="B306" s="16" t="s">
        <v>104</v>
      </c>
      <c r="C306" s="16" t="s">
        <v>136</v>
      </c>
      <c r="D306" s="16" t="s">
        <v>168</v>
      </c>
      <c r="E306" s="15" t="s">
        <v>107</v>
      </c>
      <c r="F306" s="17">
        <v>422.91</v>
      </c>
      <c r="G306" s="17">
        <v>242157.42</v>
      </c>
      <c r="H306" s="17">
        <v>64.850000000000009</v>
      </c>
      <c r="I306" s="17">
        <v>92</v>
      </c>
      <c r="J306" s="25">
        <f t="shared" si="16"/>
        <v>4.5968478260869565</v>
      </c>
      <c r="K306" s="25">
        <f t="shared" si="17"/>
        <v>2632.1458695652177</v>
      </c>
      <c r="L306" s="1">
        <f t="shared" si="18"/>
        <v>10942.299782608698</v>
      </c>
      <c r="M306" s="1">
        <f t="shared" si="19"/>
        <v>1006691.5800000002</v>
      </c>
      <c r="N306" s="3"/>
      <c r="O306" s="3"/>
      <c r="P306" s="3"/>
      <c r="Q306" s="3"/>
      <c r="R306" s="3"/>
      <c r="S306" s="3"/>
      <c r="T306" s="3"/>
    </row>
    <row r="307" spans="1:20" x14ac:dyDescent="0.25">
      <c r="A307" s="13" t="s">
        <v>275</v>
      </c>
      <c r="B307" s="13" t="s">
        <v>49</v>
      </c>
      <c r="C307" s="13" t="s">
        <v>283</v>
      </c>
      <c r="D307" s="13" t="s">
        <v>281</v>
      </c>
      <c r="E307" s="12" t="s">
        <v>285</v>
      </c>
      <c r="F307" s="14">
        <v>5326</v>
      </c>
      <c r="G307" s="14">
        <v>129144</v>
      </c>
      <c r="H307" s="14">
        <v>7193</v>
      </c>
      <c r="I307" s="14">
        <v>89</v>
      </c>
      <c r="J307" s="25">
        <f t="shared" si="16"/>
        <v>59.842696629213485</v>
      </c>
      <c r="K307" s="25">
        <f t="shared" si="17"/>
        <v>1451.056179775281</v>
      </c>
      <c r="L307" s="1">
        <f t="shared" si="18"/>
        <v>11190.067415730337</v>
      </c>
      <c r="M307" s="1">
        <f t="shared" si="19"/>
        <v>995916</v>
      </c>
      <c r="N307" s="3"/>
      <c r="O307" s="3"/>
      <c r="P307" s="3"/>
      <c r="Q307" s="3"/>
      <c r="R307" s="3"/>
      <c r="S307" s="3"/>
      <c r="T307" s="3"/>
    </row>
    <row r="308" spans="1:20" x14ac:dyDescent="0.25">
      <c r="A308" s="16" t="s">
        <v>103</v>
      </c>
      <c r="B308" s="16" t="s">
        <v>104</v>
      </c>
      <c r="C308" s="16" t="s">
        <v>120</v>
      </c>
      <c r="D308" s="16" t="s">
        <v>183</v>
      </c>
      <c r="E308" s="15" t="s">
        <v>30</v>
      </c>
      <c r="F308" s="17">
        <v>3483.33</v>
      </c>
      <c r="G308" s="17">
        <v>169411.18</v>
      </c>
      <c r="H308" s="17">
        <v>6656.25</v>
      </c>
      <c r="I308" s="17">
        <v>58</v>
      </c>
      <c r="J308" s="25">
        <f t="shared" si="16"/>
        <v>60.05741379310345</v>
      </c>
      <c r="K308" s="25">
        <f t="shared" si="17"/>
        <v>2920.8824137931033</v>
      </c>
      <c r="L308" s="1">
        <f t="shared" si="18"/>
        <v>17088.696896551723</v>
      </c>
      <c r="M308" s="1">
        <f t="shared" si="19"/>
        <v>991144.41999999993</v>
      </c>
      <c r="N308" s="3"/>
      <c r="O308" s="3"/>
      <c r="P308" s="3"/>
      <c r="Q308" s="3"/>
      <c r="R308" s="3"/>
      <c r="S308" s="3"/>
      <c r="T308" s="3"/>
    </row>
    <row r="309" spans="1:20" x14ac:dyDescent="0.25">
      <c r="A309" s="16" t="s">
        <v>103</v>
      </c>
      <c r="B309" s="16" t="s">
        <v>104</v>
      </c>
      <c r="C309" s="16" t="s">
        <v>131</v>
      </c>
      <c r="D309" s="16" t="s">
        <v>195</v>
      </c>
      <c r="E309" s="15" t="s">
        <v>124</v>
      </c>
      <c r="F309" s="17">
        <v>7183.9800000000005</v>
      </c>
      <c r="G309" s="17">
        <v>85714.19</v>
      </c>
      <c r="H309" s="17">
        <v>4188.3100000000004</v>
      </c>
      <c r="I309" s="17">
        <v>49</v>
      </c>
      <c r="J309" s="25">
        <f t="shared" si="16"/>
        <v>146.6118367346939</v>
      </c>
      <c r="K309" s="25">
        <f t="shared" si="17"/>
        <v>1749.2691836734693</v>
      </c>
      <c r="L309" s="1">
        <f t="shared" si="18"/>
        <v>20192.142040816329</v>
      </c>
      <c r="M309" s="1">
        <f t="shared" si="19"/>
        <v>989414.96000000008</v>
      </c>
      <c r="N309" s="3"/>
      <c r="O309" s="3"/>
      <c r="P309" s="3"/>
      <c r="Q309" s="3"/>
      <c r="R309" s="3"/>
      <c r="S309" s="3"/>
      <c r="T309" s="3"/>
    </row>
    <row r="310" spans="1:20" x14ac:dyDescent="0.25">
      <c r="A310" s="16" t="s">
        <v>103</v>
      </c>
      <c r="B310" s="16" t="s">
        <v>104</v>
      </c>
      <c r="C310" s="16" t="s">
        <v>136</v>
      </c>
      <c r="D310" s="16" t="s">
        <v>168</v>
      </c>
      <c r="E310" s="15" t="s">
        <v>124</v>
      </c>
      <c r="F310" s="17">
        <v>485.41999999999996</v>
      </c>
      <c r="G310" s="17">
        <v>234928.16</v>
      </c>
      <c r="H310" s="17">
        <v>2554.4700000000003</v>
      </c>
      <c r="I310" s="17">
        <v>92</v>
      </c>
      <c r="J310" s="25">
        <f t="shared" si="16"/>
        <v>5.2763043478260867</v>
      </c>
      <c r="K310" s="25">
        <f t="shared" si="17"/>
        <v>2553.566956521739</v>
      </c>
      <c r="L310" s="1">
        <f t="shared" si="18"/>
        <v>10689.135217391304</v>
      </c>
      <c r="M310" s="1">
        <f t="shared" si="19"/>
        <v>983400.44</v>
      </c>
      <c r="N310" s="3"/>
      <c r="O310" s="3"/>
      <c r="P310" s="3"/>
      <c r="Q310" s="3"/>
      <c r="R310" s="3"/>
      <c r="S310" s="3"/>
      <c r="T310" s="3"/>
    </row>
    <row r="311" spans="1:20" x14ac:dyDescent="0.25">
      <c r="A311" s="16" t="s">
        <v>477</v>
      </c>
      <c r="B311" s="16" t="s">
        <v>20</v>
      </c>
      <c r="C311" s="16" t="s">
        <v>11</v>
      </c>
      <c r="D311" s="16" t="s">
        <v>482</v>
      </c>
      <c r="E311" s="15" t="s">
        <v>325</v>
      </c>
      <c r="F311" s="17">
        <v>9155</v>
      </c>
      <c r="G311" s="17">
        <v>39365</v>
      </c>
      <c r="H311" s="17">
        <v>1876</v>
      </c>
      <c r="I311" s="17">
        <v>92</v>
      </c>
      <c r="J311" s="25">
        <f t="shared" si="16"/>
        <v>99.510869565217391</v>
      </c>
      <c r="K311" s="25">
        <f t="shared" si="17"/>
        <v>427.88043478260869</v>
      </c>
      <c r="L311" s="1">
        <f t="shared" si="18"/>
        <v>10667.5</v>
      </c>
      <c r="M311" s="1">
        <f t="shared" si="19"/>
        <v>981410</v>
      </c>
      <c r="N311" s="3"/>
      <c r="O311" s="3"/>
      <c r="P311" s="3"/>
      <c r="Q311" s="3"/>
      <c r="R311" s="3"/>
      <c r="S311" s="3"/>
      <c r="T311" s="3"/>
    </row>
    <row r="312" spans="1:20" x14ac:dyDescent="0.25">
      <c r="A312" s="16" t="s">
        <v>103</v>
      </c>
      <c r="B312" s="16" t="s">
        <v>104</v>
      </c>
      <c r="C312" s="16" t="s">
        <v>120</v>
      </c>
      <c r="D312" s="16" t="s">
        <v>171</v>
      </c>
      <c r="E312" s="15" t="s">
        <v>26</v>
      </c>
      <c r="F312" s="17">
        <v>4522.13</v>
      </c>
      <c r="G312" s="17">
        <v>142437.57</v>
      </c>
      <c r="H312" s="17">
        <v>1997.67</v>
      </c>
      <c r="I312" s="17">
        <v>81</v>
      </c>
      <c r="J312" s="25">
        <f t="shared" si="16"/>
        <v>55.82876543209877</v>
      </c>
      <c r="K312" s="25">
        <f t="shared" si="17"/>
        <v>1758.4885185185185</v>
      </c>
      <c r="L312" s="1">
        <f t="shared" si="18"/>
        <v>12058.542962962963</v>
      </c>
      <c r="M312" s="1">
        <f t="shared" si="19"/>
        <v>976741.98</v>
      </c>
      <c r="N312" s="3"/>
      <c r="O312" s="3"/>
      <c r="P312" s="3"/>
      <c r="Q312" s="3"/>
      <c r="R312" s="3"/>
      <c r="S312" s="3"/>
      <c r="T312" s="3"/>
    </row>
    <row r="313" spans="1:20" x14ac:dyDescent="0.25">
      <c r="A313" s="13" t="s">
        <v>491</v>
      </c>
      <c r="B313" s="13" t="s">
        <v>104</v>
      </c>
      <c r="C313" s="13" t="s">
        <v>110</v>
      </c>
      <c r="D313" s="13" t="s">
        <v>497</v>
      </c>
      <c r="E313" s="12" t="s">
        <v>30</v>
      </c>
      <c r="F313" s="14">
        <v>7604.44</v>
      </c>
      <c r="G313" s="14">
        <v>72136.429999999993</v>
      </c>
      <c r="H313" s="14">
        <v>1181.8</v>
      </c>
      <c r="I313" s="14">
        <v>42</v>
      </c>
      <c r="J313" s="25">
        <f t="shared" si="16"/>
        <v>181.05809523809523</v>
      </c>
      <c r="K313" s="25">
        <f t="shared" si="17"/>
        <v>1717.5340476190474</v>
      </c>
      <c r="L313" s="1">
        <f t="shared" si="18"/>
        <v>23165.364761904762</v>
      </c>
      <c r="M313" s="1">
        <f t="shared" si="19"/>
        <v>972945.32000000007</v>
      </c>
      <c r="N313" s="3"/>
      <c r="O313" s="3"/>
      <c r="P313" s="3"/>
      <c r="Q313" s="3"/>
      <c r="R313" s="3"/>
      <c r="S313" s="3"/>
      <c r="T313" s="3"/>
    </row>
    <row r="314" spans="1:20" x14ac:dyDescent="0.25">
      <c r="A314" s="16" t="s">
        <v>506</v>
      </c>
      <c r="B314" s="16" t="s">
        <v>56</v>
      </c>
      <c r="C314" s="16" t="s">
        <v>505</v>
      </c>
      <c r="D314" s="16" t="s">
        <v>507</v>
      </c>
      <c r="E314" s="15" t="s">
        <v>508</v>
      </c>
      <c r="F314" s="17">
        <v>4912</v>
      </c>
      <c r="G314" s="17">
        <v>132689</v>
      </c>
      <c r="H314" s="17">
        <v>3920</v>
      </c>
      <c r="I314" s="17">
        <v>92</v>
      </c>
      <c r="J314" s="25">
        <f t="shared" si="16"/>
        <v>53.391304347826086</v>
      </c>
      <c r="K314" s="25">
        <f t="shared" si="17"/>
        <v>1442.2717391304348</v>
      </c>
      <c r="L314" s="1">
        <f t="shared" si="18"/>
        <v>10574.304347826088</v>
      </c>
      <c r="M314" s="1">
        <f t="shared" si="19"/>
        <v>972836.00000000012</v>
      </c>
      <c r="N314" s="4"/>
      <c r="O314" s="4"/>
      <c r="P314" s="5"/>
      <c r="Q314" s="5"/>
      <c r="R314" s="6"/>
      <c r="S314" s="4"/>
      <c r="T314" s="4"/>
    </row>
    <row r="315" spans="1:20" x14ac:dyDescent="0.25">
      <c r="A315" s="16" t="s">
        <v>103</v>
      </c>
      <c r="B315" s="16" t="s">
        <v>27</v>
      </c>
      <c r="C315" s="16" t="s">
        <v>240</v>
      </c>
      <c r="D315" s="16" t="s">
        <v>248</v>
      </c>
      <c r="E315" s="15" t="s">
        <v>25</v>
      </c>
      <c r="F315" s="17">
        <v>4179.87</v>
      </c>
      <c r="G315" s="17">
        <v>39859.89</v>
      </c>
      <c r="H315" s="17">
        <v>1000.88</v>
      </c>
      <c r="I315" s="17">
        <v>23</v>
      </c>
      <c r="J315" s="25">
        <f t="shared" si="16"/>
        <v>181.73347826086956</v>
      </c>
      <c r="K315" s="25">
        <f t="shared" si="17"/>
        <v>1733.0386956521738</v>
      </c>
      <c r="L315" s="1">
        <f t="shared" si="18"/>
        <v>23288.167826086956</v>
      </c>
      <c r="M315" s="1">
        <f t="shared" si="19"/>
        <v>535627.86</v>
      </c>
      <c r="N315" s="4"/>
      <c r="O315" s="4"/>
      <c r="P315" s="5"/>
      <c r="Q315" s="5"/>
      <c r="R315" s="6"/>
      <c r="S315" s="4"/>
      <c r="T315" s="4"/>
    </row>
    <row r="316" spans="1:20" x14ac:dyDescent="0.25">
      <c r="A316" s="16" t="s">
        <v>103</v>
      </c>
      <c r="B316" s="16" t="s">
        <v>104</v>
      </c>
      <c r="C316" s="16" t="s">
        <v>136</v>
      </c>
      <c r="D316" s="16" t="s">
        <v>156</v>
      </c>
      <c r="E316" s="15" t="s">
        <v>107</v>
      </c>
      <c r="F316" s="17">
        <v>32.159999999999997</v>
      </c>
      <c r="G316" s="17">
        <v>239381.59</v>
      </c>
      <c r="H316" s="17">
        <v>1075.54</v>
      </c>
      <c r="I316" s="17">
        <v>92</v>
      </c>
      <c r="J316" s="25">
        <f t="shared" si="16"/>
        <v>0.34956521739130431</v>
      </c>
      <c r="K316" s="25">
        <f t="shared" si="17"/>
        <v>2601.973804347826</v>
      </c>
      <c r="L316" s="1">
        <f t="shared" si="18"/>
        <v>10439.356086956521</v>
      </c>
      <c r="M316" s="1">
        <f t="shared" si="19"/>
        <v>960420.75999999989</v>
      </c>
      <c r="N316" s="4"/>
      <c r="O316" s="4"/>
      <c r="P316" s="5"/>
      <c r="Q316" s="5"/>
      <c r="R316" s="6"/>
      <c r="S316" s="4"/>
      <c r="T316" s="4"/>
    </row>
    <row r="317" spans="1:20" x14ac:dyDescent="0.25">
      <c r="A317" s="16" t="s">
        <v>103</v>
      </c>
      <c r="B317" s="16" t="s">
        <v>104</v>
      </c>
      <c r="C317" s="16" t="s">
        <v>136</v>
      </c>
      <c r="D317" s="16" t="s">
        <v>156</v>
      </c>
      <c r="E317" s="15" t="s">
        <v>25</v>
      </c>
      <c r="F317" s="17">
        <v>472.23</v>
      </c>
      <c r="G317" s="17">
        <v>228916.26</v>
      </c>
      <c r="H317" s="17">
        <v>1232.8</v>
      </c>
      <c r="I317" s="17">
        <v>92</v>
      </c>
      <c r="J317" s="25">
        <f t="shared" si="16"/>
        <v>5.1329347826086957</v>
      </c>
      <c r="K317" s="25">
        <f t="shared" si="17"/>
        <v>2488.2202173913042</v>
      </c>
      <c r="L317" s="1">
        <f t="shared" si="18"/>
        <v>10414.844999999999</v>
      </c>
      <c r="M317" s="1">
        <f t="shared" si="19"/>
        <v>958165.74</v>
      </c>
      <c r="N317" s="4"/>
      <c r="O317" s="4"/>
      <c r="P317" s="5"/>
      <c r="Q317" s="5"/>
      <c r="R317" s="6"/>
      <c r="S317" s="4"/>
      <c r="T317" s="4"/>
    </row>
    <row r="318" spans="1:20" x14ac:dyDescent="0.25">
      <c r="A318" s="16" t="s">
        <v>103</v>
      </c>
      <c r="B318" s="16" t="s">
        <v>104</v>
      </c>
      <c r="C318" s="16" t="s">
        <v>131</v>
      </c>
      <c r="D318" s="16" t="s">
        <v>135</v>
      </c>
      <c r="E318" s="15" t="s">
        <v>25</v>
      </c>
      <c r="F318" s="17">
        <v>6022.22</v>
      </c>
      <c r="G318" s="17">
        <v>103890.3</v>
      </c>
      <c r="H318" s="17">
        <v>1437.79</v>
      </c>
      <c r="I318" s="17">
        <v>90</v>
      </c>
      <c r="J318" s="25">
        <f t="shared" si="16"/>
        <v>66.913555555555561</v>
      </c>
      <c r="K318" s="25">
        <f t="shared" si="17"/>
        <v>1154.3366666666666</v>
      </c>
      <c r="L318" s="1">
        <f t="shared" si="18"/>
        <v>10639.566666666666</v>
      </c>
      <c r="M318" s="1">
        <f t="shared" si="19"/>
        <v>957560.99999999988</v>
      </c>
      <c r="N318" s="4"/>
      <c r="O318" s="4"/>
      <c r="P318" s="5"/>
      <c r="Q318" s="5"/>
      <c r="R318" s="6"/>
      <c r="S318" s="4"/>
      <c r="T318" s="4"/>
    </row>
    <row r="319" spans="1:20" x14ac:dyDescent="0.25">
      <c r="A319" s="16" t="s">
        <v>103</v>
      </c>
      <c r="B319" s="16" t="s">
        <v>27</v>
      </c>
      <c r="C319" s="16" t="s">
        <v>238</v>
      </c>
      <c r="D319" s="16" t="s">
        <v>239</v>
      </c>
      <c r="E319" s="15" t="s">
        <v>107</v>
      </c>
      <c r="F319" s="17">
        <v>83.61</v>
      </c>
      <c r="G319" s="17">
        <v>237204.05</v>
      </c>
      <c r="H319" s="17">
        <v>673.55000000000007</v>
      </c>
      <c r="I319" s="17">
        <v>83</v>
      </c>
      <c r="J319" s="25">
        <f t="shared" si="16"/>
        <v>1.0073493975903614</v>
      </c>
      <c r="K319" s="25">
        <f t="shared" si="17"/>
        <v>2857.8801204819274</v>
      </c>
      <c r="L319" s="1">
        <f t="shared" si="18"/>
        <v>11522.181927710843</v>
      </c>
      <c r="M319" s="1">
        <f t="shared" si="19"/>
        <v>956341.1</v>
      </c>
      <c r="N319" s="4"/>
      <c r="O319" s="4"/>
      <c r="P319" s="5"/>
      <c r="Q319" s="5"/>
      <c r="R319" s="6"/>
      <c r="S319" s="4"/>
      <c r="T319" s="4"/>
    </row>
    <row r="320" spans="1:20" x14ac:dyDescent="0.25">
      <c r="A320" s="16" t="s">
        <v>103</v>
      </c>
      <c r="B320" s="16" t="s">
        <v>104</v>
      </c>
      <c r="C320" s="16" t="s">
        <v>136</v>
      </c>
      <c r="D320" s="16" t="s">
        <v>192</v>
      </c>
      <c r="E320" s="15" t="s">
        <v>117</v>
      </c>
      <c r="F320" s="17">
        <v>3.14</v>
      </c>
      <c r="G320" s="17">
        <v>236907.94</v>
      </c>
      <c r="H320" s="17">
        <v>1695.25</v>
      </c>
      <c r="I320" s="17">
        <v>48</v>
      </c>
      <c r="J320" s="25">
        <f t="shared" si="16"/>
        <v>6.5416666666666665E-2</v>
      </c>
      <c r="K320" s="25">
        <f t="shared" si="17"/>
        <v>4935.5820833333337</v>
      </c>
      <c r="L320" s="1">
        <f t="shared" si="18"/>
        <v>19748.215833333335</v>
      </c>
      <c r="M320" s="1">
        <f t="shared" si="19"/>
        <v>947914.3600000001</v>
      </c>
      <c r="N320" s="3"/>
      <c r="O320" s="3"/>
      <c r="P320" s="3"/>
      <c r="Q320" s="3"/>
      <c r="R320" s="3"/>
      <c r="S320" s="3"/>
      <c r="T320" s="3"/>
    </row>
    <row r="321" spans="1:20" x14ac:dyDescent="0.25">
      <c r="A321" s="16" t="s">
        <v>103</v>
      </c>
      <c r="B321" s="16" t="s">
        <v>104</v>
      </c>
      <c r="C321" s="16" t="s">
        <v>136</v>
      </c>
      <c r="D321" s="16" t="s">
        <v>140</v>
      </c>
      <c r="E321" s="15" t="s">
        <v>25</v>
      </c>
      <c r="F321" s="17">
        <v>4161.75</v>
      </c>
      <c r="G321" s="17">
        <v>142964.35</v>
      </c>
      <c r="H321" s="17">
        <v>428.20999999999992</v>
      </c>
      <c r="I321" s="17">
        <v>92</v>
      </c>
      <c r="J321" s="25">
        <f t="shared" si="16"/>
        <v>45.236413043478258</v>
      </c>
      <c r="K321" s="25">
        <f t="shared" si="17"/>
        <v>1553.9603260869567</v>
      </c>
      <c r="L321" s="1">
        <f t="shared" si="18"/>
        <v>10287.118478260869</v>
      </c>
      <c r="M321" s="1">
        <f t="shared" si="19"/>
        <v>946414.89999999991</v>
      </c>
      <c r="N321" s="3"/>
      <c r="O321" s="3"/>
      <c r="P321" s="3"/>
      <c r="Q321" s="3"/>
      <c r="R321" s="3"/>
      <c r="S321" s="3"/>
      <c r="T321" s="3"/>
    </row>
    <row r="322" spans="1:20" x14ac:dyDescent="0.25">
      <c r="A322" s="16" t="s">
        <v>103</v>
      </c>
      <c r="B322" s="16" t="s">
        <v>27</v>
      </c>
      <c r="C322" s="16" t="s">
        <v>240</v>
      </c>
      <c r="D322" s="16" t="s">
        <v>248</v>
      </c>
      <c r="E322" s="15" t="s">
        <v>26</v>
      </c>
      <c r="F322" s="17">
        <v>4777.55</v>
      </c>
      <c r="G322" s="17">
        <v>52116.78</v>
      </c>
      <c r="H322" s="17">
        <v>1781.55</v>
      </c>
      <c r="I322" s="17">
        <v>28</v>
      </c>
      <c r="J322" s="25">
        <f t="shared" ref="J322:J385" si="20">F322/I322</f>
        <v>170.62678571428572</v>
      </c>
      <c r="K322" s="25">
        <f t="shared" ref="K322:K385" si="21">G322/I322</f>
        <v>1861.3135714285713</v>
      </c>
      <c r="L322" s="1">
        <f t="shared" ref="L322:L385" si="22">SUM(J322*90)+(K322*4)</f>
        <v>22801.665000000001</v>
      </c>
      <c r="M322" s="1">
        <f t="shared" ref="M322:M385" si="23">L322*I322</f>
        <v>638446.62</v>
      </c>
      <c r="N322" s="3"/>
      <c r="O322" s="3"/>
      <c r="P322" s="3"/>
      <c r="Q322" s="3"/>
      <c r="R322" s="3"/>
      <c r="S322" s="3"/>
      <c r="T322" s="3"/>
    </row>
    <row r="323" spans="1:20" x14ac:dyDescent="0.25">
      <c r="A323" s="16" t="s">
        <v>103</v>
      </c>
      <c r="B323" s="16" t="s">
        <v>104</v>
      </c>
      <c r="C323" s="16" t="s">
        <v>131</v>
      </c>
      <c r="D323" s="16" t="s">
        <v>190</v>
      </c>
      <c r="E323" s="15" t="s">
        <v>107</v>
      </c>
      <c r="F323" s="17">
        <v>3088.56</v>
      </c>
      <c r="G323" s="17">
        <v>166233.91</v>
      </c>
      <c r="H323" s="17">
        <v>2646.87</v>
      </c>
      <c r="I323" s="17">
        <v>90</v>
      </c>
      <c r="J323" s="25">
        <f t="shared" si="20"/>
        <v>34.31733333333333</v>
      </c>
      <c r="K323" s="25">
        <f t="shared" si="21"/>
        <v>1847.0434444444445</v>
      </c>
      <c r="L323" s="1">
        <f t="shared" si="22"/>
        <v>10476.733777777778</v>
      </c>
      <c r="M323" s="1">
        <f t="shared" si="23"/>
        <v>942906.03999999992</v>
      </c>
      <c r="N323" s="3"/>
      <c r="O323" s="3"/>
      <c r="P323" s="3"/>
      <c r="Q323" s="3"/>
      <c r="R323" s="3"/>
      <c r="S323" s="3"/>
      <c r="T323" s="3"/>
    </row>
    <row r="324" spans="1:20" x14ac:dyDescent="0.25">
      <c r="A324" s="16" t="s">
        <v>103</v>
      </c>
      <c r="B324" s="16" t="s">
        <v>104</v>
      </c>
      <c r="C324" s="16" t="s">
        <v>131</v>
      </c>
      <c r="D324" s="16" t="s">
        <v>135</v>
      </c>
      <c r="E324" s="15" t="s">
        <v>26</v>
      </c>
      <c r="F324" s="17">
        <v>5749.18</v>
      </c>
      <c r="G324" s="17">
        <v>104618.58</v>
      </c>
      <c r="H324" s="17">
        <v>1256.96</v>
      </c>
      <c r="I324" s="17">
        <v>90</v>
      </c>
      <c r="J324" s="25">
        <f t="shared" si="20"/>
        <v>63.879777777777782</v>
      </c>
      <c r="K324" s="25">
        <f t="shared" si="21"/>
        <v>1162.4286666666667</v>
      </c>
      <c r="L324" s="1">
        <f t="shared" si="22"/>
        <v>10398.894666666667</v>
      </c>
      <c r="M324" s="1">
        <f t="shared" si="23"/>
        <v>935900.52</v>
      </c>
      <c r="N324" s="3"/>
      <c r="O324" s="3"/>
      <c r="P324" s="3"/>
      <c r="Q324" s="3"/>
      <c r="R324" s="3"/>
      <c r="S324" s="3"/>
      <c r="T324" s="3"/>
    </row>
    <row r="325" spans="1:20" x14ac:dyDescent="0.25">
      <c r="A325" s="13" t="s">
        <v>275</v>
      </c>
      <c r="B325" s="16" t="s">
        <v>49</v>
      </c>
      <c r="C325" s="16" t="s">
        <v>57</v>
      </c>
      <c r="D325" s="16" t="s">
        <v>281</v>
      </c>
      <c r="E325" s="15" t="s">
        <v>282</v>
      </c>
      <c r="F325" s="17">
        <v>5962.31</v>
      </c>
      <c r="G325" s="17">
        <v>99156.12</v>
      </c>
      <c r="H325" s="17">
        <v>8007.53</v>
      </c>
      <c r="I325" s="17">
        <v>41</v>
      </c>
      <c r="J325" s="25">
        <f t="shared" si="20"/>
        <v>145.42219512195123</v>
      </c>
      <c r="K325" s="25">
        <f t="shared" si="21"/>
        <v>2418.4419512195122</v>
      </c>
      <c r="L325" s="1">
        <f t="shared" si="22"/>
        <v>22761.765365853658</v>
      </c>
      <c r="M325" s="1">
        <f t="shared" si="23"/>
        <v>933232.38</v>
      </c>
      <c r="N325" s="3"/>
      <c r="O325" s="3"/>
      <c r="P325" s="3"/>
      <c r="Q325" s="3"/>
      <c r="R325" s="3"/>
      <c r="S325" s="3"/>
      <c r="T325" s="3"/>
    </row>
    <row r="326" spans="1:20" x14ac:dyDescent="0.25">
      <c r="A326" s="13" t="s">
        <v>428</v>
      </c>
      <c r="B326" s="16" t="s">
        <v>56</v>
      </c>
      <c r="C326" s="16" t="s">
        <v>207</v>
      </c>
      <c r="D326" s="16" t="s">
        <v>429</v>
      </c>
      <c r="E326" s="15" t="s">
        <v>26</v>
      </c>
      <c r="F326" s="17">
        <v>0</v>
      </c>
      <c r="G326" s="17">
        <v>233172.18</v>
      </c>
      <c r="H326" s="17">
        <v>2940</v>
      </c>
      <c r="I326" s="17">
        <v>92</v>
      </c>
      <c r="J326" s="25">
        <f t="shared" si="20"/>
        <v>0</v>
      </c>
      <c r="K326" s="25">
        <f t="shared" si="21"/>
        <v>2534.4802173913044</v>
      </c>
      <c r="L326" s="1">
        <f t="shared" si="22"/>
        <v>10137.920869565218</v>
      </c>
      <c r="M326" s="1">
        <f t="shared" si="23"/>
        <v>932688.72000000009</v>
      </c>
      <c r="N326" s="3"/>
      <c r="O326" s="3"/>
      <c r="P326" s="3"/>
      <c r="Q326" s="3"/>
      <c r="R326" s="3"/>
      <c r="S326" s="3"/>
      <c r="T326" s="3"/>
    </row>
    <row r="327" spans="1:20" x14ac:dyDescent="0.25">
      <c r="A327" s="16" t="s">
        <v>103</v>
      </c>
      <c r="B327" s="16" t="s">
        <v>104</v>
      </c>
      <c r="C327" s="16" t="s">
        <v>136</v>
      </c>
      <c r="D327" s="16" t="s">
        <v>172</v>
      </c>
      <c r="E327" s="15" t="s">
        <v>117</v>
      </c>
      <c r="F327" s="17">
        <v>52.57</v>
      </c>
      <c r="G327" s="17">
        <v>231101.84</v>
      </c>
      <c r="H327" s="17">
        <v>160.92000000000002</v>
      </c>
      <c r="I327" s="17">
        <v>91</v>
      </c>
      <c r="J327" s="25">
        <f t="shared" si="20"/>
        <v>0.57769230769230773</v>
      </c>
      <c r="K327" s="25">
        <f t="shared" si="21"/>
        <v>2539.5806593406592</v>
      </c>
      <c r="L327" s="1">
        <f t="shared" si="22"/>
        <v>10210.314945054944</v>
      </c>
      <c r="M327" s="1">
        <f t="shared" si="23"/>
        <v>929138.65999999992</v>
      </c>
      <c r="N327" s="3"/>
      <c r="O327" s="3"/>
      <c r="P327" s="3"/>
      <c r="Q327" s="3"/>
      <c r="R327" s="3"/>
      <c r="S327" s="3"/>
      <c r="T327" s="3"/>
    </row>
    <row r="328" spans="1:20" x14ac:dyDescent="0.25">
      <c r="A328" s="16" t="s">
        <v>103</v>
      </c>
      <c r="B328" s="16" t="s">
        <v>104</v>
      </c>
      <c r="C328" s="16" t="s">
        <v>136</v>
      </c>
      <c r="D328" s="16" t="s">
        <v>172</v>
      </c>
      <c r="E328" s="15" t="s">
        <v>23</v>
      </c>
      <c r="F328" s="17">
        <v>1.3</v>
      </c>
      <c r="G328" s="17">
        <v>231970.01</v>
      </c>
      <c r="H328" s="17">
        <v>109.51</v>
      </c>
      <c r="I328" s="17">
        <v>91</v>
      </c>
      <c r="J328" s="25">
        <f t="shared" si="20"/>
        <v>1.4285714285714287E-2</v>
      </c>
      <c r="K328" s="25">
        <f t="shared" si="21"/>
        <v>2549.120989010989</v>
      </c>
      <c r="L328" s="1">
        <f t="shared" si="22"/>
        <v>10197.76967032967</v>
      </c>
      <c r="M328" s="1">
        <f t="shared" si="23"/>
        <v>927997.03999999992</v>
      </c>
      <c r="N328" s="3"/>
      <c r="O328" s="3"/>
      <c r="P328" s="3"/>
      <c r="Q328" s="3"/>
      <c r="R328" s="3"/>
      <c r="S328" s="3"/>
      <c r="T328" s="3"/>
    </row>
    <row r="329" spans="1:20" x14ac:dyDescent="0.25">
      <c r="A329" s="16" t="s">
        <v>103</v>
      </c>
      <c r="B329" s="16" t="s">
        <v>27</v>
      </c>
      <c r="C329" s="16" t="s">
        <v>88</v>
      </c>
      <c r="D329" s="16" t="s">
        <v>254</v>
      </c>
      <c r="E329" s="15" t="s">
        <v>166</v>
      </c>
      <c r="F329" s="17">
        <v>7910.630000000001</v>
      </c>
      <c r="G329" s="17">
        <v>53089.97</v>
      </c>
      <c r="H329" s="17">
        <v>4059.29</v>
      </c>
      <c r="I329" s="17">
        <v>48</v>
      </c>
      <c r="J329" s="25">
        <f t="shared" si="20"/>
        <v>164.80479166666669</v>
      </c>
      <c r="K329" s="25">
        <f t="shared" si="21"/>
        <v>1106.0410416666666</v>
      </c>
      <c r="L329" s="1">
        <f t="shared" si="22"/>
        <v>19256.595416666667</v>
      </c>
      <c r="M329" s="1">
        <f t="shared" si="23"/>
        <v>924316.58000000007</v>
      </c>
      <c r="N329" s="3"/>
      <c r="O329" s="3"/>
      <c r="P329" s="3"/>
      <c r="Q329" s="3"/>
      <c r="R329" s="3"/>
      <c r="S329" s="3"/>
      <c r="T329" s="3"/>
    </row>
    <row r="330" spans="1:20" x14ac:dyDescent="0.25">
      <c r="A330" s="16" t="s">
        <v>103</v>
      </c>
      <c r="B330" s="16" t="s">
        <v>104</v>
      </c>
      <c r="C330" s="16" t="s">
        <v>120</v>
      </c>
      <c r="D330" s="16" t="s">
        <v>183</v>
      </c>
      <c r="E330" s="15" t="s">
        <v>23</v>
      </c>
      <c r="F330" s="17">
        <v>5019.21</v>
      </c>
      <c r="G330" s="17">
        <v>117604.95</v>
      </c>
      <c r="H330" s="17">
        <v>4208.21</v>
      </c>
      <c r="I330" s="17">
        <v>45</v>
      </c>
      <c r="J330" s="25">
        <f t="shared" si="20"/>
        <v>111.538</v>
      </c>
      <c r="K330" s="25">
        <f t="shared" si="21"/>
        <v>2613.4433333333332</v>
      </c>
      <c r="L330" s="1">
        <f t="shared" si="22"/>
        <v>20492.193333333333</v>
      </c>
      <c r="M330" s="1">
        <f t="shared" si="23"/>
        <v>922148.7</v>
      </c>
      <c r="N330" s="3"/>
      <c r="O330" s="3"/>
      <c r="P330" s="3"/>
      <c r="Q330" s="3"/>
      <c r="R330" s="3"/>
      <c r="S330" s="3"/>
      <c r="T330" s="3"/>
    </row>
    <row r="331" spans="1:20" x14ac:dyDescent="0.25">
      <c r="A331" s="16" t="s">
        <v>103</v>
      </c>
      <c r="B331" s="16" t="s">
        <v>104</v>
      </c>
      <c r="C331" s="16" t="s">
        <v>136</v>
      </c>
      <c r="D331" s="16" t="s">
        <v>152</v>
      </c>
      <c r="E331" s="15" t="s">
        <v>124</v>
      </c>
      <c r="F331" s="17">
        <v>604.55999999999995</v>
      </c>
      <c r="G331" s="17">
        <v>216901.61</v>
      </c>
      <c r="H331" s="17">
        <v>2000.01</v>
      </c>
      <c r="I331" s="17">
        <v>92</v>
      </c>
      <c r="J331" s="25">
        <f t="shared" si="20"/>
        <v>6.5713043478260866</v>
      </c>
      <c r="K331" s="25">
        <f t="shared" si="21"/>
        <v>2357.6261956521739</v>
      </c>
      <c r="L331" s="1">
        <f t="shared" si="22"/>
        <v>10021.922173913044</v>
      </c>
      <c r="M331" s="1">
        <f t="shared" si="23"/>
        <v>922016.84000000008</v>
      </c>
      <c r="N331" s="3"/>
      <c r="O331" s="3"/>
      <c r="P331" s="3"/>
      <c r="Q331" s="3"/>
      <c r="R331" s="3"/>
      <c r="S331" s="3"/>
      <c r="T331" s="3"/>
    </row>
    <row r="332" spans="1:20" x14ac:dyDescent="0.25">
      <c r="A332" s="13" t="s">
        <v>308</v>
      </c>
      <c r="B332" s="13" t="s">
        <v>27</v>
      </c>
      <c r="C332" s="13" t="s">
        <v>240</v>
      </c>
      <c r="D332" s="13" t="s">
        <v>310</v>
      </c>
      <c r="E332" s="12" t="s">
        <v>25</v>
      </c>
      <c r="F332" s="14">
        <v>918.45</v>
      </c>
      <c r="G332" s="14">
        <v>10226.23</v>
      </c>
      <c r="H332" s="14">
        <v>3491</v>
      </c>
      <c r="I332" s="14">
        <v>6</v>
      </c>
      <c r="J332" s="25">
        <f t="shared" si="20"/>
        <v>153.07500000000002</v>
      </c>
      <c r="K332" s="25">
        <f t="shared" si="21"/>
        <v>1704.3716666666667</v>
      </c>
      <c r="L332" s="1">
        <f t="shared" si="22"/>
        <v>20594.236666666668</v>
      </c>
      <c r="M332" s="1">
        <f t="shared" si="23"/>
        <v>123565.42000000001</v>
      </c>
      <c r="N332" s="3"/>
      <c r="O332" s="3"/>
      <c r="P332" s="3"/>
      <c r="Q332" s="3"/>
      <c r="R332" s="3"/>
      <c r="S332" s="3"/>
      <c r="T332" s="3"/>
    </row>
    <row r="333" spans="1:20" x14ac:dyDescent="0.25">
      <c r="A333" s="16" t="s">
        <v>103</v>
      </c>
      <c r="B333" s="16" t="s">
        <v>104</v>
      </c>
      <c r="C333" s="16" t="s">
        <v>120</v>
      </c>
      <c r="D333" s="16" t="s">
        <v>188</v>
      </c>
      <c r="E333" s="15" t="s">
        <v>124</v>
      </c>
      <c r="F333" s="17">
        <v>2562.9300000000003</v>
      </c>
      <c r="G333" s="17">
        <v>168060.04</v>
      </c>
      <c r="H333" s="17">
        <v>254.16</v>
      </c>
      <c r="I333" s="17">
        <v>90</v>
      </c>
      <c r="J333" s="25">
        <f t="shared" si="20"/>
        <v>28.477000000000004</v>
      </c>
      <c r="K333" s="25">
        <f t="shared" si="21"/>
        <v>1867.3337777777779</v>
      </c>
      <c r="L333" s="1">
        <f t="shared" si="22"/>
        <v>10032.265111111112</v>
      </c>
      <c r="M333" s="1">
        <f t="shared" si="23"/>
        <v>902903.8600000001</v>
      </c>
      <c r="N333" s="3"/>
      <c r="O333" s="3"/>
      <c r="P333" s="3"/>
      <c r="Q333" s="3"/>
      <c r="R333" s="3"/>
      <c r="S333" s="3"/>
      <c r="T333" s="3"/>
    </row>
    <row r="334" spans="1:20" x14ac:dyDescent="0.25">
      <c r="A334" s="13" t="s">
        <v>330</v>
      </c>
      <c r="B334" s="16" t="s">
        <v>27</v>
      </c>
      <c r="C334" s="16" t="s">
        <v>391</v>
      </c>
      <c r="D334" s="13" t="s">
        <v>394</v>
      </c>
      <c r="E334" s="12" t="s">
        <v>404</v>
      </c>
      <c r="F334" s="14">
        <v>5427</v>
      </c>
      <c r="G334" s="14">
        <v>103248</v>
      </c>
      <c r="H334" s="14">
        <v>2096</v>
      </c>
      <c r="I334" s="14">
        <v>92</v>
      </c>
      <c r="J334" s="25">
        <f t="shared" si="20"/>
        <v>58.989130434782609</v>
      </c>
      <c r="K334" s="25">
        <f t="shared" si="21"/>
        <v>1122.2608695652175</v>
      </c>
      <c r="L334" s="1">
        <f t="shared" si="22"/>
        <v>9798.065217391304</v>
      </c>
      <c r="M334" s="1">
        <f t="shared" si="23"/>
        <v>901422</v>
      </c>
      <c r="N334" s="7"/>
      <c r="O334" s="7"/>
      <c r="P334" s="7"/>
      <c r="Q334" s="7"/>
      <c r="R334" s="7"/>
      <c r="S334" s="7"/>
      <c r="T334" s="7"/>
    </row>
    <row r="335" spans="1:20" x14ac:dyDescent="0.25">
      <c r="A335" s="16" t="s">
        <v>9</v>
      </c>
      <c r="B335" s="16" t="s">
        <v>10</v>
      </c>
      <c r="C335" s="16" t="s">
        <v>15</v>
      </c>
      <c r="D335" s="16" t="s">
        <v>16</v>
      </c>
      <c r="E335" s="15" t="s">
        <v>17</v>
      </c>
      <c r="F335" s="17">
        <v>138</v>
      </c>
      <c r="G335" s="17">
        <v>220538</v>
      </c>
      <c r="H335" s="17">
        <v>4739</v>
      </c>
      <c r="I335" s="17">
        <v>47</v>
      </c>
      <c r="J335" s="25">
        <f t="shared" si="20"/>
        <v>2.9361702127659575</v>
      </c>
      <c r="K335" s="25">
        <f t="shared" si="21"/>
        <v>4692.2978723404258</v>
      </c>
      <c r="L335" s="1">
        <f t="shared" si="22"/>
        <v>19033.446808510638</v>
      </c>
      <c r="M335" s="1">
        <f t="shared" si="23"/>
        <v>894572</v>
      </c>
      <c r="N335" s="7"/>
      <c r="O335" s="7"/>
      <c r="P335" s="7"/>
      <c r="Q335" s="7"/>
      <c r="R335" s="7"/>
      <c r="S335" s="7"/>
      <c r="T335" s="7"/>
    </row>
    <row r="336" spans="1:20" x14ac:dyDescent="0.25">
      <c r="A336" s="16" t="s">
        <v>103</v>
      </c>
      <c r="B336" s="16" t="s">
        <v>27</v>
      </c>
      <c r="C336" s="16" t="s">
        <v>240</v>
      </c>
      <c r="D336" s="16" t="s">
        <v>248</v>
      </c>
      <c r="E336" s="15" t="s">
        <v>124</v>
      </c>
      <c r="F336" s="17">
        <v>3357.21</v>
      </c>
      <c r="G336" s="17">
        <v>45868.07</v>
      </c>
      <c r="H336" s="17">
        <v>4333.6400000000003</v>
      </c>
      <c r="I336" s="17">
        <v>25</v>
      </c>
      <c r="J336" s="25">
        <f t="shared" si="20"/>
        <v>134.2884</v>
      </c>
      <c r="K336" s="25">
        <f t="shared" si="21"/>
        <v>1834.7228</v>
      </c>
      <c r="L336" s="1">
        <f t="shared" si="22"/>
        <v>19424.8472</v>
      </c>
      <c r="M336" s="1">
        <f t="shared" si="23"/>
        <v>485621.18</v>
      </c>
      <c r="N336" s="7"/>
      <c r="O336" s="7"/>
      <c r="P336" s="7"/>
      <c r="Q336" s="7"/>
      <c r="R336" s="7"/>
      <c r="S336" s="7"/>
      <c r="T336" s="7"/>
    </row>
    <row r="337" spans="1:20" x14ac:dyDescent="0.25">
      <c r="A337" s="16" t="s">
        <v>103</v>
      </c>
      <c r="B337" s="16" t="s">
        <v>104</v>
      </c>
      <c r="C337" s="16" t="s">
        <v>136</v>
      </c>
      <c r="D337" s="16" t="s">
        <v>192</v>
      </c>
      <c r="E337" s="15" t="s">
        <v>26</v>
      </c>
      <c r="F337" s="17">
        <v>316.69</v>
      </c>
      <c r="G337" s="17">
        <v>215833.43</v>
      </c>
      <c r="H337" s="17">
        <v>826.44</v>
      </c>
      <c r="I337" s="17">
        <v>48</v>
      </c>
      <c r="J337" s="25">
        <f t="shared" si="20"/>
        <v>6.5977083333333333</v>
      </c>
      <c r="K337" s="25">
        <f t="shared" si="21"/>
        <v>4496.5297916666668</v>
      </c>
      <c r="L337" s="1">
        <f t="shared" si="22"/>
        <v>18579.912916666668</v>
      </c>
      <c r="M337" s="1">
        <f t="shared" si="23"/>
        <v>891835.82000000007</v>
      </c>
      <c r="N337" s="3"/>
      <c r="O337" s="3"/>
      <c r="P337" s="3"/>
      <c r="Q337" s="3"/>
      <c r="R337" s="3"/>
      <c r="S337" s="3"/>
      <c r="T337" s="3"/>
    </row>
    <row r="338" spans="1:20" x14ac:dyDescent="0.25">
      <c r="A338" s="13" t="s">
        <v>330</v>
      </c>
      <c r="B338" s="16" t="s">
        <v>27</v>
      </c>
      <c r="C338" s="16" t="s">
        <v>110</v>
      </c>
      <c r="D338" s="13" t="s">
        <v>398</v>
      </c>
      <c r="E338" s="12" t="s">
        <v>415</v>
      </c>
      <c r="F338" s="14">
        <v>7816</v>
      </c>
      <c r="G338" s="14">
        <v>46906</v>
      </c>
      <c r="H338" s="14">
        <v>1357</v>
      </c>
      <c r="I338" s="14">
        <v>89</v>
      </c>
      <c r="J338" s="25">
        <f t="shared" si="20"/>
        <v>87.82022471910112</v>
      </c>
      <c r="K338" s="25">
        <f t="shared" si="21"/>
        <v>527.03370786516859</v>
      </c>
      <c r="L338" s="1">
        <f t="shared" si="22"/>
        <v>10011.955056179775</v>
      </c>
      <c r="M338" s="1">
        <f t="shared" si="23"/>
        <v>891064</v>
      </c>
      <c r="N338" s="3"/>
      <c r="O338" s="3"/>
      <c r="P338" s="3"/>
      <c r="Q338" s="3"/>
      <c r="R338" s="3"/>
      <c r="S338" s="3"/>
      <c r="T338" s="3"/>
    </row>
    <row r="339" spans="1:20" x14ac:dyDescent="0.25">
      <c r="A339" s="16" t="s">
        <v>103</v>
      </c>
      <c r="B339" s="16" t="s">
        <v>104</v>
      </c>
      <c r="C339" s="16" t="s">
        <v>105</v>
      </c>
      <c r="D339" s="16" t="s">
        <v>196</v>
      </c>
      <c r="E339" s="15" t="s">
        <v>25</v>
      </c>
      <c r="F339" s="17">
        <v>4901.9699999999993</v>
      </c>
      <c r="G339" s="17">
        <v>112227.2</v>
      </c>
      <c r="H339" s="17">
        <v>4453.6100000000006</v>
      </c>
      <c r="I339" s="17">
        <v>91</v>
      </c>
      <c r="J339" s="25">
        <f t="shared" si="20"/>
        <v>53.867802197802192</v>
      </c>
      <c r="K339" s="25">
        <f t="shared" si="21"/>
        <v>1233.2659340659341</v>
      </c>
      <c r="L339" s="1">
        <f t="shared" si="22"/>
        <v>9781.1659340659335</v>
      </c>
      <c r="M339" s="1">
        <f t="shared" si="23"/>
        <v>890086.1</v>
      </c>
      <c r="N339" s="3"/>
      <c r="O339" s="3"/>
      <c r="P339" s="3"/>
      <c r="Q339" s="3"/>
      <c r="R339" s="3"/>
      <c r="S339" s="3"/>
      <c r="T339" s="3"/>
    </row>
    <row r="340" spans="1:20" x14ac:dyDescent="0.25">
      <c r="A340" s="16" t="s">
        <v>103</v>
      </c>
      <c r="B340" s="16" t="s">
        <v>104</v>
      </c>
      <c r="C340" s="16" t="s">
        <v>120</v>
      </c>
      <c r="D340" s="16" t="s">
        <v>193</v>
      </c>
      <c r="E340" s="15" t="s">
        <v>23</v>
      </c>
      <c r="F340" s="17">
        <v>6545.67</v>
      </c>
      <c r="G340" s="17">
        <v>74322.7</v>
      </c>
      <c r="H340" s="17">
        <v>2609.59</v>
      </c>
      <c r="I340" s="17">
        <v>31</v>
      </c>
      <c r="J340" s="25">
        <f t="shared" si="20"/>
        <v>211.15064516129033</v>
      </c>
      <c r="K340" s="25">
        <f t="shared" si="21"/>
        <v>2397.5064516129032</v>
      </c>
      <c r="L340" s="1">
        <f t="shared" si="22"/>
        <v>28593.583870967741</v>
      </c>
      <c r="M340" s="1">
        <f t="shared" si="23"/>
        <v>886401.1</v>
      </c>
      <c r="N340" s="3"/>
      <c r="O340" s="3"/>
      <c r="P340" s="3"/>
      <c r="Q340" s="3"/>
      <c r="R340" s="3"/>
      <c r="S340" s="3"/>
      <c r="T340" s="3"/>
    </row>
    <row r="341" spans="1:20" x14ac:dyDescent="0.25">
      <c r="A341" s="16" t="s">
        <v>491</v>
      </c>
      <c r="B341" s="16" t="s">
        <v>20</v>
      </c>
      <c r="C341" s="16" t="s">
        <v>498</v>
      </c>
      <c r="D341" s="16" t="s">
        <v>499</v>
      </c>
      <c r="E341" s="15" t="s">
        <v>69</v>
      </c>
      <c r="F341" s="17">
        <v>1809.61</v>
      </c>
      <c r="G341" s="17">
        <v>179360.15</v>
      </c>
      <c r="H341" s="17">
        <v>1588</v>
      </c>
      <c r="I341" s="17">
        <v>92</v>
      </c>
      <c r="J341" s="25">
        <f t="shared" si="20"/>
        <v>19.669673913043479</v>
      </c>
      <c r="K341" s="25">
        <f t="shared" si="21"/>
        <v>1949.5668478260868</v>
      </c>
      <c r="L341" s="1">
        <f t="shared" si="22"/>
        <v>9568.5380434782601</v>
      </c>
      <c r="M341" s="1">
        <f t="shared" si="23"/>
        <v>880305.49999999988</v>
      </c>
      <c r="N341" s="3"/>
      <c r="O341" s="3"/>
      <c r="P341" s="3"/>
      <c r="Q341" s="3"/>
      <c r="R341" s="3"/>
      <c r="S341" s="3"/>
      <c r="T341" s="3"/>
    </row>
    <row r="342" spans="1:20" x14ac:dyDescent="0.25">
      <c r="A342" s="16" t="s">
        <v>103</v>
      </c>
      <c r="B342" s="16" t="s">
        <v>104</v>
      </c>
      <c r="C342" s="16" t="s">
        <v>136</v>
      </c>
      <c r="D342" s="16" t="s">
        <v>153</v>
      </c>
      <c r="E342" s="15" t="s">
        <v>23</v>
      </c>
      <c r="F342" s="17">
        <v>144.62</v>
      </c>
      <c r="G342" s="17">
        <v>216715.92</v>
      </c>
      <c r="H342" s="17">
        <v>3835.67</v>
      </c>
      <c r="I342" s="17">
        <v>40</v>
      </c>
      <c r="J342" s="25">
        <f t="shared" si="20"/>
        <v>3.6154999999999999</v>
      </c>
      <c r="K342" s="25">
        <f t="shared" si="21"/>
        <v>5417.8980000000001</v>
      </c>
      <c r="L342" s="1">
        <f t="shared" si="22"/>
        <v>21996.987000000001</v>
      </c>
      <c r="M342" s="1">
        <f t="shared" si="23"/>
        <v>879879.48</v>
      </c>
      <c r="N342" s="3"/>
      <c r="O342" s="3"/>
      <c r="P342" s="3"/>
      <c r="Q342" s="3"/>
      <c r="R342" s="3"/>
      <c r="S342" s="3"/>
      <c r="T342" s="3"/>
    </row>
    <row r="343" spans="1:20" x14ac:dyDescent="0.25">
      <c r="A343" s="16" t="s">
        <v>103</v>
      </c>
      <c r="B343" s="16" t="s">
        <v>82</v>
      </c>
      <c r="C343" s="16" t="s">
        <v>207</v>
      </c>
      <c r="D343" s="16" t="s">
        <v>230</v>
      </c>
      <c r="E343" s="15" t="s">
        <v>107</v>
      </c>
      <c r="F343" s="17">
        <v>0</v>
      </c>
      <c r="G343" s="17">
        <v>219829.03</v>
      </c>
      <c r="H343" s="17">
        <v>496.68</v>
      </c>
      <c r="I343" s="17">
        <v>47</v>
      </c>
      <c r="J343" s="25">
        <f t="shared" si="20"/>
        <v>0</v>
      </c>
      <c r="K343" s="25">
        <f t="shared" si="21"/>
        <v>4677.2134042553189</v>
      </c>
      <c r="L343" s="1">
        <f t="shared" si="22"/>
        <v>18708.853617021276</v>
      </c>
      <c r="M343" s="1">
        <f t="shared" si="23"/>
        <v>879316.12</v>
      </c>
      <c r="N343" s="3"/>
      <c r="O343" s="3"/>
      <c r="P343" s="3"/>
      <c r="Q343" s="3"/>
      <c r="R343" s="3"/>
      <c r="S343" s="3"/>
      <c r="T343" s="3"/>
    </row>
    <row r="344" spans="1:20" x14ac:dyDescent="0.25">
      <c r="A344" s="16" t="s">
        <v>103</v>
      </c>
      <c r="B344" s="16" t="s">
        <v>104</v>
      </c>
      <c r="C344" s="16" t="s">
        <v>145</v>
      </c>
      <c r="D344" s="16" t="s">
        <v>165</v>
      </c>
      <c r="E344" s="15" t="s">
        <v>26</v>
      </c>
      <c r="F344" s="17">
        <v>7286.4299999999994</v>
      </c>
      <c r="G344" s="17">
        <v>55471.62</v>
      </c>
      <c r="H344" s="17">
        <v>122.47000000000001</v>
      </c>
      <c r="I344" s="17">
        <v>91</v>
      </c>
      <c r="J344" s="25">
        <f t="shared" si="20"/>
        <v>80.070659340659333</v>
      </c>
      <c r="K344" s="25">
        <f t="shared" si="21"/>
        <v>609.5782417582418</v>
      </c>
      <c r="L344" s="1">
        <f t="shared" si="22"/>
        <v>9644.6723076923081</v>
      </c>
      <c r="M344" s="1">
        <f t="shared" si="23"/>
        <v>877665.18</v>
      </c>
      <c r="N344" s="3"/>
      <c r="O344" s="3"/>
      <c r="P344" s="3"/>
      <c r="Q344" s="3"/>
      <c r="R344" s="3"/>
      <c r="S344" s="3"/>
      <c r="T344" s="3"/>
    </row>
    <row r="345" spans="1:20" x14ac:dyDescent="0.25">
      <c r="A345" s="16" t="s">
        <v>103</v>
      </c>
      <c r="B345" s="16" t="s">
        <v>104</v>
      </c>
      <c r="C345" s="16" t="s">
        <v>145</v>
      </c>
      <c r="D345" s="16" t="s">
        <v>146</v>
      </c>
      <c r="E345" s="15" t="s">
        <v>124</v>
      </c>
      <c r="F345" s="17">
        <v>7355.65</v>
      </c>
      <c r="G345" s="17">
        <v>53775.93</v>
      </c>
      <c r="H345" s="17">
        <v>447.06</v>
      </c>
      <c r="I345" s="17">
        <v>92</v>
      </c>
      <c r="J345" s="25">
        <f t="shared" si="20"/>
        <v>79.952717391304347</v>
      </c>
      <c r="K345" s="25">
        <f t="shared" si="21"/>
        <v>584.52097826086958</v>
      </c>
      <c r="L345" s="1">
        <f t="shared" si="22"/>
        <v>9533.8284782608698</v>
      </c>
      <c r="M345" s="1">
        <f t="shared" si="23"/>
        <v>877112.22</v>
      </c>
      <c r="N345" s="3"/>
      <c r="O345" s="3"/>
      <c r="P345" s="3"/>
      <c r="Q345" s="3"/>
      <c r="R345" s="3"/>
      <c r="S345" s="3"/>
      <c r="T345" s="3"/>
    </row>
    <row r="346" spans="1:20" x14ac:dyDescent="0.25">
      <c r="A346" s="16" t="s">
        <v>491</v>
      </c>
      <c r="B346" s="16" t="s">
        <v>104</v>
      </c>
      <c r="C346" s="16" t="s">
        <v>110</v>
      </c>
      <c r="D346" s="16" t="s">
        <v>492</v>
      </c>
      <c r="E346" s="15" t="s">
        <v>25</v>
      </c>
      <c r="F346" s="17">
        <v>1225.48</v>
      </c>
      <c r="G346" s="17">
        <v>191457.81</v>
      </c>
      <c r="H346" s="17">
        <v>3731.9</v>
      </c>
      <c r="I346" s="17">
        <v>92</v>
      </c>
      <c r="J346" s="25">
        <f t="shared" si="20"/>
        <v>13.320434782608697</v>
      </c>
      <c r="K346" s="25">
        <f t="shared" si="21"/>
        <v>2081.0631521739128</v>
      </c>
      <c r="L346" s="1">
        <f t="shared" si="22"/>
        <v>9523.0917391304338</v>
      </c>
      <c r="M346" s="1">
        <f t="shared" si="23"/>
        <v>876124.44</v>
      </c>
      <c r="N346" s="3"/>
      <c r="O346" s="3"/>
      <c r="P346" s="3"/>
      <c r="Q346" s="3"/>
      <c r="R346" s="3"/>
      <c r="S346" s="3"/>
      <c r="T346" s="3"/>
    </row>
    <row r="347" spans="1:20" x14ac:dyDescent="0.25">
      <c r="A347" s="16" t="s">
        <v>103</v>
      </c>
      <c r="B347" s="16" t="s">
        <v>104</v>
      </c>
      <c r="C347" s="16" t="s">
        <v>136</v>
      </c>
      <c r="D347" s="16" t="s">
        <v>168</v>
      </c>
      <c r="E347" s="15" t="s">
        <v>25</v>
      </c>
      <c r="F347" s="17">
        <v>1017.1399999999999</v>
      </c>
      <c r="G347" s="17">
        <v>196041.29</v>
      </c>
      <c r="H347" s="17">
        <v>1774.1799999999998</v>
      </c>
      <c r="I347" s="17">
        <v>92</v>
      </c>
      <c r="J347" s="25">
        <f t="shared" si="20"/>
        <v>11.055869565217391</v>
      </c>
      <c r="K347" s="25">
        <f t="shared" si="21"/>
        <v>2130.8835869565219</v>
      </c>
      <c r="L347" s="1">
        <f t="shared" si="22"/>
        <v>9518.5626086956527</v>
      </c>
      <c r="M347" s="1">
        <f t="shared" si="23"/>
        <v>875707.76</v>
      </c>
      <c r="N347" s="4"/>
      <c r="O347" s="4"/>
      <c r="P347" s="5"/>
      <c r="Q347" s="5"/>
      <c r="R347" s="6"/>
      <c r="S347" s="4"/>
      <c r="T347" s="4"/>
    </row>
    <row r="348" spans="1:20" x14ac:dyDescent="0.25">
      <c r="A348" s="16" t="s">
        <v>103</v>
      </c>
      <c r="B348" s="16" t="s">
        <v>104</v>
      </c>
      <c r="C348" s="16" t="s">
        <v>136</v>
      </c>
      <c r="D348" s="16" t="s">
        <v>153</v>
      </c>
      <c r="E348" s="15" t="s">
        <v>107</v>
      </c>
      <c r="F348" s="17">
        <v>69.69</v>
      </c>
      <c r="G348" s="17">
        <v>216704.26</v>
      </c>
      <c r="H348" s="17">
        <v>4008.28</v>
      </c>
      <c r="I348" s="17">
        <v>35</v>
      </c>
      <c r="J348" s="25">
        <f t="shared" si="20"/>
        <v>1.9911428571428571</v>
      </c>
      <c r="K348" s="25">
        <f t="shared" si="21"/>
        <v>6191.5502857142856</v>
      </c>
      <c r="L348" s="1">
        <f t="shared" si="22"/>
        <v>24945.403999999999</v>
      </c>
      <c r="M348" s="1">
        <f t="shared" si="23"/>
        <v>873089.1399999999</v>
      </c>
      <c r="N348" s="4"/>
      <c r="O348" s="4"/>
      <c r="P348" s="5"/>
      <c r="Q348" s="5"/>
      <c r="R348" s="6"/>
      <c r="S348" s="4"/>
      <c r="T348" s="4"/>
    </row>
    <row r="349" spans="1:20" x14ac:dyDescent="0.25">
      <c r="A349" s="13" t="s">
        <v>330</v>
      </c>
      <c r="B349" s="16" t="s">
        <v>27</v>
      </c>
      <c r="C349" s="16" t="s">
        <v>387</v>
      </c>
      <c r="D349" s="13" t="s">
        <v>388</v>
      </c>
      <c r="E349" s="12" t="s">
        <v>344</v>
      </c>
      <c r="F349" s="14">
        <v>1017</v>
      </c>
      <c r="G349" s="14">
        <v>195168</v>
      </c>
      <c r="H349" s="14">
        <v>4352</v>
      </c>
      <c r="I349" s="14">
        <v>62</v>
      </c>
      <c r="J349" s="25">
        <f t="shared" si="20"/>
        <v>16.403225806451612</v>
      </c>
      <c r="K349" s="25">
        <f t="shared" si="21"/>
        <v>3147.8709677419356</v>
      </c>
      <c r="L349" s="1">
        <f t="shared" si="22"/>
        <v>14067.774193548388</v>
      </c>
      <c r="M349" s="1">
        <f t="shared" si="23"/>
        <v>872202.00000000012</v>
      </c>
      <c r="N349" s="4"/>
      <c r="O349" s="4"/>
      <c r="P349" s="5"/>
      <c r="Q349" s="5"/>
      <c r="R349" s="6"/>
      <c r="S349" s="4"/>
      <c r="T349" s="4"/>
    </row>
    <row r="350" spans="1:20" x14ac:dyDescent="0.25">
      <c r="A350" s="16" t="s">
        <v>103</v>
      </c>
      <c r="B350" s="16" t="s">
        <v>104</v>
      </c>
      <c r="C350" s="16" t="s">
        <v>136</v>
      </c>
      <c r="D350" s="16" t="s">
        <v>151</v>
      </c>
      <c r="E350" s="15" t="s">
        <v>107</v>
      </c>
      <c r="F350" s="17">
        <v>377.86</v>
      </c>
      <c r="G350" s="17">
        <v>209332.83</v>
      </c>
      <c r="H350" s="17">
        <v>624.49</v>
      </c>
      <c r="I350" s="17">
        <v>92</v>
      </c>
      <c r="J350" s="25">
        <f t="shared" si="20"/>
        <v>4.1071739130434786</v>
      </c>
      <c r="K350" s="25">
        <f t="shared" si="21"/>
        <v>2275.3568478260868</v>
      </c>
      <c r="L350" s="1">
        <f t="shared" si="22"/>
        <v>9471.0730434782599</v>
      </c>
      <c r="M350" s="1">
        <f t="shared" si="23"/>
        <v>871338.72</v>
      </c>
      <c r="N350" s="4"/>
      <c r="O350" s="4"/>
      <c r="P350" s="5"/>
      <c r="Q350" s="5"/>
      <c r="R350" s="6"/>
      <c r="S350" s="4"/>
      <c r="T350" s="4"/>
    </row>
    <row r="351" spans="1:20" x14ac:dyDescent="0.25">
      <c r="A351" s="13" t="s">
        <v>330</v>
      </c>
      <c r="B351" s="16" t="s">
        <v>27</v>
      </c>
      <c r="C351" s="16" t="s">
        <v>396</v>
      </c>
      <c r="D351" s="13" t="s">
        <v>397</v>
      </c>
      <c r="E351" s="12" t="s">
        <v>410</v>
      </c>
      <c r="F351" s="14">
        <v>6069</v>
      </c>
      <c r="G351" s="14">
        <v>80434</v>
      </c>
      <c r="H351" s="14">
        <v>0</v>
      </c>
      <c r="I351" s="14">
        <v>92</v>
      </c>
      <c r="J351" s="25">
        <f t="shared" si="20"/>
        <v>65.967391304347828</v>
      </c>
      <c r="K351" s="25">
        <f t="shared" si="21"/>
        <v>874.28260869565213</v>
      </c>
      <c r="L351" s="1">
        <f t="shared" si="22"/>
        <v>9434.1956521739139</v>
      </c>
      <c r="M351" s="1">
        <f t="shared" si="23"/>
        <v>867946.00000000012</v>
      </c>
      <c r="N351" s="3"/>
      <c r="O351" s="3"/>
      <c r="P351" s="3"/>
      <c r="Q351" s="3"/>
      <c r="R351" s="3"/>
      <c r="S351" s="3"/>
      <c r="T351" s="3"/>
    </row>
    <row r="352" spans="1:20" x14ac:dyDescent="0.25">
      <c r="A352" s="16" t="s">
        <v>103</v>
      </c>
      <c r="B352" s="16" t="s">
        <v>104</v>
      </c>
      <c r="C352" s="16" t="s">
        <v>136</v>
      </c>
      <c r="D352" s="16" t="s">
        <v>168</v>
      </c>
      <c r="E352" s="15" t="s">
        <v>26</v>
      </c>
      <c r="F352" s="17">
        <v>603.70000000000005</v>
      </c>
      <c r="G352" s="17">
        <v>202857.7</v>
      </c>
      <c r="H352" s="17">
        <v>23.75</v>
      </c>
      <c r="I352" s="17">
        <v>92</v>
      </c>
      <c r="J352" s="25">
        <f t="shared" si="20"/>
        <v>6.5619565217391314</v>
      </c>
      <c r="K352" s="25">
        <f t="shared" si="21"/>
        <v>2204.9749999999999</v>
      </c>
      <c r="L352" s="1">
        <f t="shared" si="22"/>
        <v>9410.4760869565216</v>
      </c>
      <c r="M352" s="1">
        <f t="shared" si="23"/>
        <v>865763.8</v>
      </c>
      <c r="N352" s="4"/>
      <c r="O352" s="4"/>
      <c r="P352" s="5"/>
      <c r="Q352" s="5"/>
      <c r="R352" s="6"/>
      <c r="S352" s="4"/>
      <c r="T352" s="4"/>
    </row>
    <row r="353" spans="1:20" x14ac:dyDescent="0.25">
      <c r="A353" s="16" t="s">
        <v>103</v>
      </c>
      <c r="B353" s="16" t="s">
        <v>104</v>
      </c>
      <c r="C353" s="16" t="s">
        <v>120</v>
      </c>
      <c r="D353" s="16" t="s">
        <v>193</v>
      </c>
      <c r="E353" s="15" t="s">
        <v>25</v>
      </c>
      <c r="F353" s="17">
        <v>6169.5599999999995</v>
      </c>
      <c r="G353" s="17">
        <v>76413.399999999994</v>
      </c>
      <c r="H353" s="17">
        <v>6138.4</v>
      </c>
      <c r="I353" s="17">
        <v>37</v>
      </c>
      <c r="J353" s="25">
        <f t="shared" si="20"/>
        <v>166.74486486486484</v>
      </c>
      <c r="K353" s="25">
        <f t="shared" si="21"/>
        <v>2065.2270270270269</v>
      </c>
      <c r="L353" s="1">
        <f t="shared" si="22"/>
        <v>23267.945945945943</v>
      </c>
      <c r="M353" s="1">
        <f t="shared" si="23"/>
        <v>860913.99999999988</v>
      </c>
      <c r="N353" s="3"/>
      <c r="O353" s="3"/>
      <c r="P353" s="3"/>
      <c r="Q353" s="3"/>
      <c r="R353" s="3"/>
      <c r="S353" s="3"/>
      <c r="T353" s="3"/>
    </row>
    <row r="354" spans="1:20" x14ac:dyDescent="0.25">
      <c r="A354" s="16" t="s">
        <v>103</v>
      </c>
      <c r="B354" s="16" t="s">
        <v>104</v>
      </c>
      <c r="C354" s="16" t="s">
        <v>110</v>
      </c>
      <c r="D354" s="16" t="s">
        <v>125</v>
      </c>
      <c r="E354" s="15" t="s">
        <v>117</v>
      </c>
      <c r="F354" s="17">
        <v>4345.5200000000004</v>
      </c>
      <c r="G354" s="17">
        <v>116636.88</v>
      </c>
      <c r="H354" s="17">
        <v>1236.27</v>
      </c>
      <c r="I354" s="17">
        <v>91</v>
      </c>
      <c r="J354" s="25">
        <f t="shared" si="20"/>
        <v>47.752967032967035</v>
      </c>
      <c r="K354" s="25">
        <f t="shared" si="21"/>
        <v>1281.7239560439562</v>
      </c>
      <c r="L354" s="1">
        <f t="shared" si="22"/>
        <v>9424.6628571428573</v>
      </c>
      <c r="M354" s="1">
        <f t="shared" si="23"/>
        <v>857644.32000000007</v>
      </c>
      <c r="N354" s="3"/>
      <c r="O354" s="3"/>
      <c r="P354" s="3"/>
      <c r="Q354" s="3"/>
      <c r="R354" s="3"/>
      <c r="S354" s="3"/>
      <c r="T354" s="3"/>
    </row>
    <row r="355" spans="1:20" x14ac:dyDescent="0.25">
      <c r="A355" s="16" t="s">
        <v>103</v>
      </c>
      <c r="B355" s="16" t="s">
        <v>27</v>
      </c>
      <c r="C355" s="16" t="s">
        <v>245</v>
      </c>
      <c r="D355" s="16" t="s">
        <v>246</v>
      </c>
      <c r="E355" s="15" t="s">
        <v>25</v>
      </c>
      <c r="F355" s="17">
        <v>2693.61</v>
      </c>
      <c r="G355" s="17">
        <v>153270.89000000001</v>
      </c>
      <c r="H355" s="17">
        <v>1293.01</v>
      </c>
      <c r="I355" s="17">
        <v>92</v>
      </c>
      <c r="J355" s="25">
        <f t="shared" si="20"/>
        <v>29.278369565217393</v>
      </c>
      <c r="K355" s="25">
        <f t="shared" si="21"/>
        <v>1665.9879347826088</v>
      </c>
      <c r="L355" s="1">
        <f t="shared" si="22"/>
        <v>9299.005000000001</v>
      </c>
      <c r="M355" s="1">
        <f t="shared" si="23"/>
        <v>855508.46000000008</v>
      </c>
      <c r="N355" s="3"/>
      <c r="O355" s="3"/>
      <c r="P355" s="3"/>
      <c r="Q355" s="3"/>
      <c r="R355" s="3"/>
      <c r="S355" s="3"/>
      <c r="T355" s="3"/>
    </row>
    <row r="356" spans="1:20" x14ac:dyDescent="0.25">
      <c r="A356" s="16" t="s">
        <v>103</v>
      </c>
      <c r="B356" s="16" t="s">
        <v>104</v>
      </c>
      <c r="C356" s="16" t="s">
        <v>131</v>
      </c>
      <c r="D356" s="16" t="s">
        <v>133</v>
      </c>
      <c r="E356" s="15" t="s">
        <v>124</v>
      </c>
      <c r="F356" s="17">
        <v>4073.4300000000003</v>
      </c>
      <c r="G356" s="17">
        <v>119744.19</v>
      </c>
      <c r="H356" s="17">
        <v>1827.21</v>
      </c>
      <c r="I356" s="17">
        <v>91</v>
      </c>
      <c r="J356" s="25">
        <f t="shared" si="20"/>
        <v>44.762967032967033</v>
      </c>
      <c r="K356" s="25">
        <f t="shared" si="21"/>
        <v>1315.8702197802197</v>
      </c>
      <c r="L356" s="1">
        <f t="shared" si="22"/>
        <v>9292.1479120879121</v>
      </c>
      <c r="M356" s="1">
        <f t="shared" si="23"/>
        <v>845585.46</v>
      </c>
      <c r="N356" s="4"/>
      <c r="O356" s="4"/>
      <c r="P356" s="5"/>
      <c r="Q356" s="5"/>
      <c r="R356" s="6"/>
      <c r="S356" s="4"/>
      <c r="T356" s="4"/>
    </row>
    <row r="357" spans="1:20" x14ac:dyDescent="0.25">
      <c r="A357" s="16" t="s">
        <v>103</v>
      </c>
      <c r="B357" s="16" t="s">
        <v>27</v>
      </c>
      <c r="C357" s="16" t="s">
        <v>240</v>
      </c>
      <c r="D357" s="16" t="s">
        <v>251</v>
      </c>
      <c r="E357" s="15" t="s">
        <v>23</v>
      </c>
      <c r="F357" s="17">
        <v>14710.78</v>
      </c>
      <c r="G357" s="17">
        <v>88594.6</v>
      </c>
      <c r="H357" s="17">
        <v>1898.95</v>
      </c>
      <c r="I357" s="17">
        <v>92</v>
      </c>
      <c r="J357" s="25">
        <f t="shared" si="20"/>
        <v>159.89978260869566</v>
      </c>
      <c r="K357" s="25">
        <f t="shared" si="21"/>
        <v>962.9847826086957</v>
      </c>
      <c r="L357" s="1">
        <f t="shared" si="22"/>
        <v>18242.919565217395</v>
      </c>
      <c r="M357" s="1">
        <f t="shared" si="23"/>
        <v>1678348.6000000003</v>
      </c>
      <c r="N357" s="4"/>
      <c r="O357" s="4"/>
      <c r="P357" s="5"/>
      <c r="Q357" s="5"/>
      <c r="R357" s="6"/>
      <c r="S357" s="4"/>
      <c r="T357" s="4"/>
    </row>
    <row r="358" spans="1:20" x14ac:dyDescent="0.25">
      <c r="A358" s="16" t="s">
        <v>477</v>
      </c>
      <c r="B358" s="16" t="s">
        <v>20</v>
      </c>
      <c r="C358" s="16" t="s">
        <v>11</v>
      </c>
      <c r="D358" s="16" t="s">
        <v>482</v>
      </c>
      <c r="E358" s="15" t="s">
        <v>483</v>
      </c>
      <c r="F358" s="17">
        <v>7630</v>
      </c>
      <c r="G358" s="17">
        <v>38224</v>
      </c>
      <c r="H358" s="17">
        <v>1431</v>
      </c>
      <c r="I358" s="17">
        <v>92</v>
      </c>
      <c r="J358" s="25">
        <f t="shared" si="20"/>
        <v>82.934782608695656</v>
      </c>
      <c r="K358" s="25">
        <f t="shared" si="21"/>
        <v>415.47826086956519</v>
      </c>
      <c r="L358" s="1">
        <f t="shared" si="22"/>
        <v>9126.04347826087</v>
      </c>
      <c r="M358" s="1">
        <f t="shared" si="23"/>
        <v>839596</v>
      </c>
      <c r="N358" s="2"/>
      <c r="O358" s="2"/>
      <c r="P358" s="2"/>
      <c r="Q358" s="2"/>
      <c r="R358" s="2"/>
      <c r="S358" s="2"/>
      <c r="T358" s="2"/>
    </row>
    <row r="359" spans="1:20" x14ac:dyDescent="0.25">
      <c r="A359" s="16" t="s">
        <v>103</v>
      </c>
      <c r="B359" s="16" t="s">
        <v>104</v>
      </c>
      <c r="C359" s="16" t="s">
        <v>136</v>
      </c>
      <c r="D359" s="16" t="s">
        <v>168</v>
      </c>
      <c r="E359" s="15" t="s">
        <v>23</v>
      </c>
      <c r="F359" s="17">
        <v>511.89</v>
      </c>
      <c r="G359" s="17">
        <v>197258.96</v>
      </c>
      <c r="H359" s="17">
        <v>46.41</v>
      </c>
      <c r="I359" s="17">
        <v>92</v>
      </c>
      <c r="J359" s="25">
        <f t="shared" si="20"/>
        <v>5.5640217391304345</v>
      </c>
      <c r="K359" s="25">
        <f t="shared" si="21"/>
        <v>2144.1191304347826</v>
      </c>
      <c r="L359" s="1">
        <f t="shared" si="22"/>
        <v>9077.2384782608697</v>
      </c>
      <c r="M359" s="1">
        <f t="shared" si="23"/>
        <v>835105.94000000006</v>
      </c>
      <c r="N359" s="7"/>
      <c r="O359" s="7"/>
      <c r="P359" s="7"/>
      <c r="Q359" s="7"/>
      <c r="R359" s="7"/>
      <c r="S359" s="7"/>
      <c r="T359" s="7"/>
    </row>
    <row r="360" spans="1:20" x14ac:dyDescent="0.25">
      <c r="A360" s="16" t="s">
        <v>103</v>
      </c>
      <c r="B360" s="16" t="s">
        <v>104</v>
      </c>
      <c r="C360" s="16" t="s">
        <v>136</v>
      </c>
      <c r="D360" s="16" t="s">
        <v>158</v>
      </c>
      <c r="E360" s="15" t="s">
        <v>124</v>
      </c>
      <c r="F360" s="17">
        <v>185.71</v>
      </c>
      <c r="G360" s="17">
        <v>203571.95</v>
      </c>
      <c r="H360" s="17">
        <v>1659.3999999999999</v>
      </c>
      <c r="I360" s="17">
        <v>92</v>
      </c>
      <c r="J360" s="25">
        <f t="shared" si="20"/>
        <v>2.0185869565217391</v>
      </c>
      <c r="K360" s="25">
        <f t="shared" si="21"/>
        <v>2212.7385869565219</v>
      </c>
      <c r="L360" s="1">
        <f t="shared" si="22"/>
        <v>9032.6271739130443</v>
      </c>
      <c r="M360" s="1">
        <f t="shared" si="23"/>
        <v>831001.70000000007</v>
      </c>
    </row>
    <row r="361" spans="1:20" x14ac:dyDescent="0.25">
      <c r="A361" s="16" t="s">
        <v>103</v>
      </c>
      <c r="B361" s="16" t="s">
        <v>104</v>
      </c>
      <c r="C361" s="16" t="s">
        <v>131</v>
      </c>
      <c r="D361" s="16" t="s">
        <v>133</v>
      </c>
      <c r="E361" s="15" t="s">
        <v>107</v>
      </c>
      <c r="F361" s="17">
        <v>4253.9799999999996</v>
      </c>
      <c r="G361" s="17">
        <v>111845.56</v>
      </c>
      <c r="H361" s="17">
        <v>1741.7700000000002</v>
      </c>
      <c r="I361" s="17">
        <v>91</v>
      </c>
      <c r="J361" s="25">
        <f t="shared" si="20"/>
        <v>46.747032967032965</v>
      </c>
      <c r="K361" s="25">
        <f t="shared" si="21"/>
        <v>1229.0720879120879</v>
      </c>
      <c r="L361" s="1">
        <f t="shared" si="22"/>
        <v>9123.5213186813198</v>
      </c>
      <c r="M361" s="1">
        <f t="shared" si="23"/>
        <v>830240.44000000006</v>
      </c>
    </row>
    <row r="362" spans="1:20" x14ac:dyDescent="0.25">
      <c r="A362" s="16" t="s">
        <v>491</v>
      </c>
      <c r="B362" s="16" t="s">
        <v>20</v>
      </c>
      <c r="C362" s="16" t="s">
        <v>498</v>
      </c>
      <c r="D362" s="16" t="s">
        <v>499</v>
      </c>
      <c r="E362" s="15" t="s">
        <v>25</v>
      </c>
      <c r="F362" s="17">
        <v>1363.01</v>
      </c>
      <c r="G362" s="17">
        <v>175317.85</v>
      </c>
      <c r="H362" s="17">
        <v>1588</v>
      </c>
      <c r="I362" s="17">
        <v>92</v>
      </c>
      <c r="J362" s="25">
        <f t="shared" si="20"/>
        <v>14.815326086956521</v>
      </c>
      <c r="K362" s="25">
        <f t="shared" si="21"/>
        <v>1905.6288043478262</v>
      </c>
      <c r="L362" s="1">
        <f t="shared" si="22"/>
        <v>8955.8945652173916</v>
      </c>
      <c r="M362" s="1">
        <f t="shared" si="23"/>
        <v>823942.3</v>
      </c>
    </row>
    <row r="363" spans="1:20" x14ac:dyDescent="0.25">
      <c r="A363" s="16" t="s">
        <v>103</v>
      </c>
      <c r="B363" s="16" t="s">
        <v>104</v>
      </c>
      <c r="C363" s="16" t="s">
        <v>120</v>
      </c>
      <c r="D363" s="16" t="s">
        <v>193</v>
      </c>
      <c r="E363" s="15" t="s">
        <v>198</v>
      </c>
      <c r="F363" s="17">
        <v>6039.3099999999995</v>
      </c>
      <c r="G363" s="17">
        <v>70027.929999999993</v>
      </c>
      <c r="H363" s="17">
        <v>3287.3</v>
      </c>
      <c r="I363" s="17">
        <v>36</v>
      </c>
      <c r="J363" s="25">
        <f t="shared" si="20"/>
        <v>167.75861111111109</v>
      </c>
      <c r="K363" s="25">
        <f t="shared" si="21"/>
        <v>1945.2202777777775</v>
      </c>
      <c r="L363" s="1">
        <f t="shared" si="22"/>
        <v>22879.156111111108</v>
      </c>
      <c r="M363" s="1">
        <f t="shared" si="23"/>
        <v>823649.61999999988</v>
      </c>
    </row>
    <row r="364" spans="1:20" x14ac:dyDescent="0.25">
      <c r="A364" s="16" t="s">
        <v>477</v>
      </c>
      <c r="B364" s="16" t="s">
        <v>20</v>
      </c>
      <c r="C364" s="16" t="s">
        <v>21</v>
      </c>
      <c r="D364" s="16" t="s">
        <v>484</v>
      </c>
      <c r="E364" s="15" t="s">
        <v>26</v>
      </c>
      <c r="F364" s="17">
        <v>7469</v>
      </c>
      <c r="G364" s="17">
        <v>37497</v>
      </c>
      <c r="H364" s="17">
        <v>1237</v>
      </c>
      <c r="I364" s="17">
        <v>92</v>
      </c>
      <c r="J364" s="25">
        <f t="shared" si="20"/>
        <v>81.184782608695656</v>
      </c>
      <c r="K364" s="25">
        <f t="shared" si="21"/>
        <v>407.57608695652175</v>
      </c>
      <c r="L364" s="1">
        <f t="shared" si="22"/>
        <v>8936.934782608696</v>
      </c>
      <c r="M364" s="1">
        <f t="shared" si="23"/>
        <v>822198</v>
      </c>
    </row>
    <row r="365" spans="1:20" x14ac:dyDescent="0.25">
      <c r="A365" s="16" t="s">
        <v>103</v>
      </c>
      <c r="B365" s="16" t="s">
        <v>104</v>
      </c>
      <c r="C365" s="16" t="s">
        <v>136</v>
      </c>
      <c r="D365" s="16" t="s">
        <v>153</v>
      </c>
      <c r="E365" s="15" t="s">
        <v>25</v>
      </c>
      <c r="F365" s="17">
        <v>189.51</v>
      </c>
      <c r="G365" s="17">
        <v>199881.22</v>
      </c>
      <c r="H365" s="17">
        <v>8854.27</v>
      </c>
      <c r="I365" s="17">
        <v>41</v>
      </c>
      <c r="J365" s="25">
        <f t="shared" si="20"/>
        <v>4.6221951219512194</v>
      </c>
      <c r="K365" s="25">
        <f t="shared" si="21"/>
        <v>4875.1517073170735</v>
      </c>
      <c r="L365" s="1">
        <f t="shared" si="22"/>
        <v>19916.604390243905</v>
      </c>
      <c r="M365" s="1">
        <f t="shared" si="23"/>
        <v>816580.78000000014</v>
      </c>
    </row>
    <row r="366" spans="1:20" x14ac:dyDescent="0.25">
      <c r="A366" s="13" t="s">
        <v>460</v>
      </c>
      <c r="B366" s="13" t="s">
        <v>56</v>
      </c>
      <c r="C366" s="13" t="s">
        <v>110</v>
      </c>
      <c r="D366" s="13" t="s">
        <v>461</v>
      </c>
      <c r="E366" s="12" t="s">
        <v>463</v>
      </c>
      <c r="F366" s="14">
        <v>0</v>
      </c>
      <c r="G366" s="14">
        <v>203993</v>
      </c>
      <c r="H366" s="14">
        <v>4323</v>
      </c>
      <c r="I366" s="14">
        <v>92</v>
      </c>
      <c r="J366" s="25">
        <f t="shared" si="20"/>
        <v>0</v>
      </c>
      <c r="K366" s="25">
        <f t="shared" si="21"/>
        <v>2217.3152173913045</v>
      </c>
      <c r="L366" s="1">
        <f t="shared" si="22"/>
        <v>8869.2608695652179</v>
      </c>
      <c r="M366" s="1">
        <f t="shared" si="23"/>
        <v>815972</v>
      </c>
    </row>
    <row r="367" spans="1:20" x14ac:dyDescent="0.25">
      <c r="A367" s="16" t="s">
        <v>103</v>
      </c>
      <c r="B367" s="16" t="s">
        <v>104</v>
      </c>
      <c r="C367" s="16" t="s">
        <v>120</v>
      </c>
      <c r="D367" s="16" t="s">
        <v>128</v>
      </c>
      <c r="E367" s="15" t="s">
        <v>30</v>
      </c>
      <c r="F367" s="17">
        <v>2660.2799999999997</v>
      </c>
      <c r="G367" s="17">
        <v>143952.41</v>
      </c>
      <c r="H367" s="17">
        <v>3163.53</v>
      </c>
      <c r="I367" s="17">
        <v>89</v>
      </c>
      <c r="J367" s="25">
        <f t="shared" si="20"/>
        <v>29.890786516853929</v>
      </c>
      <c r="K367" s="25">
        <f t="shared" si="21"/>
        <v>1617.442808988764</v>
      </c>
      <c r="L367" s="1">
        <f t="shared" si="22"/>
        <v>9159.9420224719106</v>
      </c>
      <c r="M367" s="1">
        <f t="shared" si="23"/>
        <v>815234.84000000008</v>
      </c>
    </row>
    <row r="368" spans="1:20" x14ac:dyDescent="0.25">
      <c r="A368" s="13" t="s">
        <v>308</v>
      </c>
      <c r="B368" s="13" t="s">
        <v>27</v>
      </c>
      <c r="C368" s="13" t="s">
        <v>240</v>
      </c>
      <c r="D368" s="13" t="s">
        <v>310</v>
      </c>
      <c r="E368" s="12" t="s">
        <v>31</v>
      </c>
      <c r="F368" s="14">
        <v>902.85000000000014</v>
      </c>
      <c r="G368" s="14">
        <v>4999.1499999999996</v>
      </c>
      <c r="H368" s="14">
        <v>1755</v>
      </c>
      <c r="I368" s="14">
        <v>6</v>
      </c>
      <c r="J368" s="25">
        <f t="shared" si="20"/>
        <v>150.47500000000002</v>
      </c>
      <c r="K368" s="25">
        <f t="shared" si="21"/>
        <v>833.19166666666661</v>
      </c>
      <c r="L368" s="1">
        <f t="shared" si="22"/>
        <v>16875.51666666667</v>
      </c>
      <c r="M368" s="1">
        <f t="shared" si="23"/>
        <v>101253.10000000002</v>
      </c>
    </row>
    <row r="369" spans="1:13" x14ac:dyDescent="0.25">
      <c r="A369" s="16" t="s">
        <v>103</v>
      </c>
      <c r="B369" s="16" t="s">
        <v>82</v>
      </c>
      <c r="C369" s="16" t="s">
        <v>102</v>
      </c>
      <c r="D369" s="16" t="s">
        <v>220</v>
      </c>
      <c r="E369" s="15" t="s">
        <v>124</v>
      </c>
      <c r="F369" s="17">
        <v>1056.3999999999999</v>
      </c>
      <c r="G369" s="17">
        <v>175395.86</v>
      </c>
      <c r="H369" s="17">
        <v>4320.8</v>
      </c>
      <c r="I369" s="17">
        <v>83</v>
      </c>
      <c r="J369" s="25">
        <f t="shared" si="20"/>
        <v>12.727710843373492</v>
      </c>
      <c r="K369" s="25">
        <f t="shared" si="21"/>
        <v>2113.2031325301205</v>
      </c>
      <c r="L369" s="1">
        <f t="shared" si="22"/>
        <v>9598.3065060240951</v>
      </c>
      <c r="M369" s="1">
        <f t="shared" si="23"/>
        <v>796659.44</v>
      </c>
    </row>
    <row r="370" spans="1:13" x14ac:dyDescent="0.25">
      <c r="A370" s="16" t="s">
        <v>103</v>
      </c>
      <c r="B370" s="16" t="s">
        <v>104</v>
      </c>
      <c r="C370" s="16" t="s">
        <v>136</v>
      </c>
      <c r="D370" s="16" t="s">
        <v>140</v>
      </c>
      <c r="E370" s="15" t="s">
        <v>124</v>
      </c>
      <c r="F370" s="17">
        <v>1222.5900000000001</v>
      </c>
      <c r="G370" s="17">
        <v>171106.28</v>
      </c>
      <c r="H370" s="17">
        <v>987.91000000000008</v>
      </c>
      <c r="I370" s="17">
        <v>92</v>
      </c>
      <c r="J370" s="25">
        <f t="shared" si="20"/>
        <v>13.289021739130437</v>
      </c>
      <c r="K370" s="25">
        <f t="shared" si="21"/>
        <v>1859.8508695652174</v>
      </c>
      <c r="L370" s="1">
        <f t="shared" si="22"/>
        <v>8635.4154347826097</v>
      </c>
      <c r="M370" s="1">
        <f t="shared" si="23"/>
        <v>794458.22000000009</v>
      </c>
    </row>
    <row r="371" spans="1:13" x14ac:dyDescent="0.25">
      <c r="A371" s="16" t="s">
        <v>103</v>
      </c>
      <c r="B371" s="16" t="s">
        <v>104</v>
      </c>
      <c r="C371" s="16" t="s">
        <v>136</v>
      </c>
      <c r="D371" s="16" t="s">
        <v>170</v>
      </c>
      <c r="E371" s="15" t="s">
        <v>25</v>
      </c>
      <c r="F371" s="17">
        <v>278.25</v>
      </c>
      <c r="G371" s="17">
        <v>191430.5</v>
      </c>
      <c r="H371" s="17">
        <v>268.57</v>
      </c>
      <c r="I371" s="17">
        <v>91</v>
      </c>
      <c r="J371" s="25">
        <f t="shared" si="20"/>
        <v>3.0576923076923075</v>
      </c>
      <c r="K371" s="25">
        <f t="shared" si="21"/>
        <v>2103.631868131868</v>
      </c>
      <c r="L371" s="1">
        <f t="shared" si="22"/>
        <v>8689.7197802197807</v>
      </c>
      <c r="M371" s="1">
        <f t="shared" si="23"/>
        <v>790764.5</v>
      </c>
    </row>
    <row r="372" spans="1:13" x14ac:dyDescent="0.25">
      <c r="A372" s="16" t="s">
        <v>103</v>
      </c>
      <c r="B372" s="16" t="s">
        <v>104</v>
      </c>
      <c r="C372" s="16" t="s">
        <v>108</v>
      </c>
      <c r="D372" s="16" t="s">
        <v>186</v>
      </c>
      <c r="E372" s="15" t="s">
        <v>26</v>
      </c>
      <c r="F372" s="17">
        <v>1180.46</v>
      </c>
      <c r="G372" s="17">
        <v>171113.75</v>
      </c>
      <c r="H372" s="17">
        <v>1205.3899999999999</v>
      </c>
      <c r="I372" s="17">
        <v>92</v>
      </c>
      <c r="J372" s="25">
        <f t="shared" si="20"/>
        <v>12.831086956521739</v>
      </c>
      <c r="K372" s="25">
        <f t="shared" si="21"/>
        <v>1859.9320652173913</v>
      </c>
      <c r="L372" s="1">
        <f t="shared" si="22"/>
        <v>8594.5260869565209</v>
      </c>
      <c r="M372" s="1">
        <f t="shared" si="23"/>
        <v>790696.39999999991</v>
      </c>
    </row>
    <row r="373" spans="1:13" x14ac:dyDescent="0.25">
      <c r="A373" s="16" t="s">
        <v>103</v>
      </c>
      <c r="B373" s="16" t="s">
        <v>104</v>
      </c>
      <c r="C373" s="16" t="s">
        <v>131</v>
      </c>
      <c r="D373" s="16" t="s">
        <v>195</v>
      </c>
      <c r="E373" s="15" t="s">
        <v>107</v>
      </c>
      <c r="F373" s="17">
        <v>5522.99</v>
      </c>
      <c r="G373" s="17">
        <v>72841.570000000007</v>
      </c>
      <c r="H373" s="17">
        <v>2988.8599999999997</v>
      </c>
      <c r="I373" s="17">
        <v>44</v>
      </c>
      <c r="J373" s="25">
        <f t="shared" si="20"/>
        <v>125.52249999999999</v>
      </c>
      <c r="K373" s="25">
        <f t="shared" si="21"/>
        <v>1655.4902272727275</v>
      </c>
      <c r="L373" s="1">
        <f t="shared" si="22"/>
        <v>17918.985909090909</v>
      </c>
      <c r="M373" s="1">
        <f t="shared" si="23"/>
        <v>788435.38</v>
      </c>
    </row>
    <row r="374" spans="1:13" x14ac:dyDescent="0.25">
      <c r="A374" s="16" t="s">
        <v>103</v>
      </c>
      <c r="B374" s="16" t="s">
        <v>27</v>
      </c>
      <c r="C374" s="16" t="s">
        <v>245</v>
      </c>
      <c r="D374" s="16" t="s">
        <v>246</v>
      </c>
      <c r="E374" s="15" t="s">
        <v>26</v>
      </c>
      <c r="F374" s="17">
        <v>2449.3799999999997</v>
      </c>
      <c r="G374" s="17">
        <v>141555.07</v>
      </c>
      <c r="H374" s="17">
        <v>1372.56</v>
      </c>
      <c r="I374" s="17">
        <v>92</v>
      </c>
      <c r="J374" s="25">
        <f t="shared" si="20"/>
        <v>26.623695652173911</v>
      </c>
      <c r="K374" s="25">
        <f t="shared" si="21"/>
        <v>1538.6420652173913</v>
      </c>
      <c r="L374" s="1">
        <f t="shared" si="22"/>
        <v>8550.7008695652166</v>
      </c>
      <c r="M374" s="1">
        <f t="shared" si="23"/>
        <v>786664.48</v>
      </c>
    </row>
    <row r="375" spans="1:13" x14ac:dyDescent="0.25">
      <c r="A375" s="16" t="s">
        <v>81</v>
      </c>
      <c r="B375" s="16" t="s">
        <v>27</v>
      </c>
      <c r="C375" s="16" t="s">
        <v>88</v>
      </c>
      <c r="D375" s="16" t="s">
        <v>89</v>
      </c>
      <c r="E375" s="15" t="s">
        <v>23</v>
      </c>
      <c r="F375" s="17">
        <v>6867</v>
      </c>
      <c r="G375" s="17">
        <v>39352</v>
      </c>
      <c r="H375" s="17">
        <v>1102</v>
      </c>
      <c r="I375" s="17">
        <v>92</v>
      </c>
      <c r="J375" s="25">
        <f t="shared" si="20"/>
        <v>74.641304347826093</v>
      </c>
      <c r="K375" s="25">
        <f t="shared" si="21"/>
        <v>427.73913043478262</v>
      </c>
      <c r="L375" s="1">
        <f t="shared" si="22"/>
        <v>8428.673913043478</v>
      </c>
      <c r="M375" s="1">
        <f t="shared" si="23"/>
        <v>775438</v>
      </c>
    </row>
    <row r="376" spans="1:13" x14ac:dyDescent="0.25">
      <c r="A376" s="16" t="s">
        <v>81</v>
      </c>
      <c r="B376" s="16" t="s">
        <v>27</v>
      </c>
      <c r="C376" s="16" t="s">
        <v>88</v>
      </c>
      <c r="D376" s="16" t="s">
        <v>89</v>
      </c>
      <c r="E376" s="15" t="s">
        <v>61</v>
      </c>
      <c r="F376" s="17">
        <v>6882</v>
      </c>
      <c r="G376" s="17">
        <v>38669</v>
      </c>
      <c r="H376" s="17">
        <v>1519</v>
      </c>
      <c r="I376" s="17">
        <v>92</v>
      </c>
      <c r="J376" s="25">
        <f t="shared" si="20"/>
        <v>74.804347826086953</v>
      </c>
      <c r="K376" s="25">
        <f t="shared" si="21"/>
        <v>420.31521739130437</v>
      </c>
      <c r="L376" s="1">
        <f t="shared" si="22"/>
        <v>8413.652173913044</v>
      </c>
      <c r="M376" s="1">
        <f t="shared" si="23"/>
        <v>774056</v>
      </c>
    </row>
    <row r="377" spans="1:13" x14ac:dyDescent="0.25">
      <c r="A377" s="16" t="s">
        <v>491</v>
      </c>
      <c r="B377" s="16" t="s">
        <v>20</v>
      </c>
      <c r="C377" s="16" t="s">
        <v>498</v>
      </c>
      <c r="D377" s="16" t="s">
        <v>499</v>
      </c>
      <c r="E377" s="15" t="s">
        <v>61</v>
      </c>
      <c r="F377" s="17">
        <v>1681.64</v>
      </c>
      <c r="G377" s="17">
        <v>155167.06</v>
      </c>
      <c r="H377" s="17">
        <v>1588</v>
      </c>
      <c r="I377" s="17">
        <v>92</v>
      </c>
      <c r="J377" s="25">
        <f t="shared" si="20"/>
        <v>18.278695652173916</v>
      </c>
      <c r="K377" s="25">
        <f t="shared" si="21"/>
        <v>1686.5984782608696</v>
      </c>
      <c r="L377" s="1">
        <f t="shared" si="22"/>
        <v>8391.4765217391305</v>
      </c>
      <c r="M377" s="1">
        <f t="shared" si="23"/>
        <v>772015.84</v>
      </c>
    </row>
    <row r="378" spans="1:13" x14ac:dyDescent="0.25">
      <c r="A378" s="13" t="s">
        <v>308</v>
      </c>
      <c r="B378" s="13" t="s">
        <v>27</v>
      </c>
      <c r="C378" s="13" t="s">
        <v>240</v>
      </c>
      <c r="D378" s="13" t="s">
        <v>310</v>
      </c>
      <c r="E378" s="12" t="s">
        <v>26</v>
      </c>
      <c r="F378" s="14">
        <v>590.20000000000005</v>
      </c>
      <c r="G378" s="14">
        <v>4134.57</v>
      </c>
      <c r="H378" s="14">
        <v>1842</v>
      </c>
      <c r="I378" s="14">
        <v>5</v>
      </c>
      <c r="J378" s="25">
        <f t="shared" si="20"/>
        <v>118.04</v>
      </c>
      <c r="K378" s="25">
        <f t="shared" si="21"/>
        <v>826.91399999999999</v>
      </c>
      <c r="L378" s="1">
        <f t="shared" si="22"/>
        <v>13931.256000000001</v>
      </c>
      <c r="M378" s="1">
        <f t="shared" si="23"/>
        <v>69656.28</v>
      </c>
    </row>
    <row r="379" spans="1:13" x14ac:dyDescent="0.25">
      <c r="A379" s="16" t="s">
        <v>9</v>
      </c>
      <c r="B379" s="16" t="s">
        <v>32</v>
      </c>
      <c r="C379" s="16" t="s">
        <v>33</v>
      </c>
      <c r="D379" s="16" t="s">
        <v>37</v>
      </c>
      <c r="E379" s="15" t="s">
        <v>39</v>
      </c>
      <c r="F379" s="17">
        <v>0</v>
      </c>
      <c r="G379" s="17">
        <v>192305</v>
      </c>
      <c r="H379" s="17">
        <v>288</v>
      </c>
      <c r="I379" s="17">
        <v>79</v>
      </c>
      <c r="J379" s="25">
        <f t="shared" si="20"/>
        <v>0</v>
      </c>
      <c r="K379" s="25">
        <f t="shared" si="21"/>
        <v>2434.2405063291139</v>
      </c>
      <c r="L379" s="1">
        <f t="shared" si="22"/>
        <v>9736.9620253164558</v>
      </c>
      <c r="M379" s="1">
        <f t="shared" si="23"/>
        <v>769220</v>
      </c>
    </row>
    <row r="380" spans="1:13" x14ac:dyDescent="0.25">
      <c r="A380" s="16" t="s">
        <v>477</v>
      </c>
      <c r="B380" s="16" t="s">
        <v>20</v>
      </c>
      <c r="C380" s="16" t="s">
        <v>11</v>
      </c>
      <c r="D380" s="16" t="s">
        <v>482</v>
      </c>
      <c r="E380" s="15" t="s">
        <v>101</v>
      </c>
      <c r="F380" s="17">
        <v>7179</v>
      </c>
      <c r="G380" s="17">
        <v>30279</v>
      </c>
      <c r="H380" s="17">
        <v>916</v>
      </c>
      <c r="I380" s="17">
        <v>92</v>
      </c>
      <c r="J380" s="25">
        <f t="shared" si="20"/>
        <v>78.032608695652172</v>
      </c>
      <c r="K380" s="25">
        <f t="shared" si="21"/>
        <v>329.11956521739131</v>
      </c>
      <c r="L380" s="1">
        <f t="shared" si="22"/>
        <v>8339.4130434782601</v>
      </c>
      <c r="M380" s="1">
        <f t="shared" si="23"/>
        <v>767225.99999999988</v>
      </c>
    </row>
    <row r="381" spans="1:13" x14ac:dyDescent="0.25">
      <c r="A381" s="16" t="s">
        <v>103</v>
      </c>
      <c r="B381" s="16" t="s">
        <v>82</v>
      </c>
      <c r="C381" s="16" t="s">
        <v>207</v>
      </c>
      <c r="D381" s="16" t="s">
        <v>225</v>
      </c>
      <c r="E381" s="15" t="s">
        <v>26</v>
      </c>
      <c r="F381" s="17">
        <v>0</v>
      </c>
      <c r="G381" s="17">
        <v>190000.87</v>
      </c>
      <c r="H381" s="17">
        <v>1153.55</v>
      </c>
      <c r="I381" s="17">
        <v>92</v>
      </c>
      <c r="J381" s="25">
        <f t="shared" si="20"/>
        <v>0</v>
      </c>
      <c r="K381" s="25">
        <f t="shared" si="21"/>
        <v>2065.2268478260871</v>
      </c>
      <c r="L381" s="1">
        <f t="shared" si="22"/>
        <v>8260.9073913043485</v>
      </c>
      <c r="M381" s="1">
        <f t="shared" si="23"/>
        <v>760003.4800000001</v>
      </c>
    </row>
    <row r="382" spans="1:13" x14ac:dyDescent="0.25">
      <c r="A382" s="16" t="s">
        <v>103</v>
      </c>
      <c r="B382" s="16" t="s">
        <v>104</v>
      </c>
      <c r="C382" s="16" t="s">
        <v>131</v>
      </c>
      <c r="D382" s="16" t="s">
        <v>133</v>
      </c>
      <c r="E382" s="15" t="s">
        <v>117</v>
      </c>
      <c r="F382" s="17">
        <v>4604.95</v>
      </c>
      <c r="G382" s="17">
        <v>85942.9</v>
      </c>
      <c r="H382" s="17">
        <v>6380.02</v>
      </c>
      <c r="I382" s="17">
        <v>85</v>
      </c>
      <c r="J382" s="25">
        <f t="shared" si="20"/>
        <v>54.175882352941173</v>
      </c>
      <c r="K382" s="25">
        <f t="shared" si="21"/>
        <v>1011.0929411764705</v>
      </c>
      <c r="L382" s="1">
        <f t="shared" si="22"/>
        <v>8920.2011764705876</v>
      </c>
      <c r="M382" s="1">
        <f t="shared" si="23"/>
        <v>758217.1</v>
      </c>
    </row>
    <row r="383" spans="1:13" x14ac:dyDescent="0.25">
      <c r="A383" s="16" t="s">
        <v>103</v>
      </c>
      <c r="B383" s="16" t="s">
        <v>104</v>
      </c>
      <c r="C383" s="16" t="s">
        <v>108</v>
      </c>
      <c r="D383" s="16" t="s">
        <v>189</v>
      </c>
      <c r="E383" s="15" t="s">
        <v>124</v>
      </c>
      <c r="F383" s="17">
        <v>1952.85</v>
      </c>
      <c r="G383" s="17">
        <v>145268.78</v>
      </c>
      <c r="H383" s="17">
        <v>855.0100000000001</v>
      </c>
      <c r="I383" s="17">
        <v>92</v>
      </c>
      <c r="J383" s="25">
        <f t="shared" si="20"/>
        <v>21.226630434782606</v>
      </c>
      <c r="K383" s="25">
        <f t="shared" si="21"/>
        <v>1579.0084782608697</v>
      </c>
      <c r="L383" s="1">
        <f t="shared" si="22"/>
        <v>8226.4306521739127</v>
      </c>
      <c r="M383" s="1">
        <f t="shared" si="23"/>
        <v>756831.62</v>
      </c>
    </row>
    <row r="384" spans="1:13" x14ac:dyDescent="0.25">
      <c r="A384" s="16" t="s">
        <v>103</v>
      </c>
      <c r="B384" s="16" t="s">
        <v>104</v>
      </c>
      <c r="C384" s="16" t="s">
        <v>136</v>
      </c>
      <c r="D384" s="16" t="s">
        <v>151</v>
      </c>
      <c r="E384" s="15" t="s">
        <v>117</v>
      </c>
      <c r="F384" s="17">
        <v>531.27</v>
      </c>
      <c r="G384" s="17">
        <v>177174.79</v>
      </c>
      <c r="H384" s="17">
        <v>1797.5500000000002</v>
      </c>
      <c r="I384" s="17">
        <v>92</v>
      </c>
      <c r="J384" s="25">
        <f t="shared" si="20"/>
        <v>5.7746739130434781</v>
      </c>
      <c r="K384" s="25">
        <f t="shared" si="21"/>
        <v>1925.8129347826089</v>
      </c>
      <c r="L384" s="1">
        <f t="shared" si="22"/>
        <v>8222.972391304349</v>
      </c>
      <c r="M384" s="1">
        <f t="shared" si="23"/>
        <v>756513.46000000008</v>
      </c>
    </row>
    <row r="385" spans="1:13" x14ac:dyDescent="0.25">
      <c r="A385" s="16" t="s">
        <v>103</v>
      </c>
      <c r="B385" s="16" t="s">
        <v>104</v>
      </c>
      <c r="C385" s="16" t="s">
        <v>145</v>
      </c>
      <c r="D385" s="16" t="s">
        <v>194</v>
      </c>
      <c r="E385" s="15" t="s">
        <v>124</v>
      </c>
      <c r="F385" s="17">
        <v>5817.66</v>
      </c>
      <c r="G385" s="17">
        <v>57837.15</v>
      </c>
      <c r="H385" s="17">
        <v>2968.42</v>
      </c>
      <c r="I385" s="17">
        <v>26</v>
      </c>
      <c r="J385" s="25">
        <f t="shared" si="20"/>
        <v>223.75615384615384</v>
      </c>
      <c r="K385" s="25">
        <f t="shared" si="21"/>
        <v>2224.5057692307691</v>
      </c>
      <c r="L385" s="1">
        <f t="shared" si="22"/>
        <v>29036.076923076922</v>
      </c>
      <c r="M385" s="1">
        <f t="shared" si="23"/>
        <v>754938</v>
      </c>
    </row>
    <row r="386" spans="1:13" x14ac:dyDescent="0.25">
      <c r="A386" s="16" t="s">
        <v>103</v>
      </c>
      <c r="B386" s="16" t="s">
        <v>104</v>
      </c>
      <c r="C386" s="16" t="s">
        <v>108</v>
      </c>
      <c r="D386" s="16" t="s">
        <v>130</v>
      </c>
      <c r="E386" s="15" t="s">
        <v>107</v>
      </c>
      <c r="F386" s="17">
        <v>320.16999999999996</v>
      </c>
      <c r="G386" s="17">
        <v>181010.99</v>
      </c>
      <c r="H386" s="17">
        <v>1394.53</v>
      </c>
      <c r="I386" s="17">
        <v>92</v>
      </c>
      <c r="J386" s="25">
        <f t="shared" ref="J386:J449" si="24">F386/I386</f>
        <v>3.4801086956521736</v>
      </c>
      <c r="K386" s="25">
        <f t="shared" ref="K386:K449" si="25">G386/I386</f>
        <v>1967.510760869565</v>
      </c>
      <c r="L386" s="1">
        <f t="shared" ref="L386:L449" si="26">SUM(J386*90)+(K386*4)</f>
        <v>8183.2528260869558</v>
      </c>
      <c r="M386" s="1">
        <f t="shared" ref="M386:M449" si="27">L386*I386</f>
        <v>752859.25999999989</v>
      </c>
    </row>
    <row r="387" spans="1:13" x14ac:dyDescent="0.25">
      <c r="A387" s="16" t="s">
        <v>103</v>
      </c>
      <c r="B387" s="16" t="s">
        <v>104</v>
      </c>
      <c r="C387" s="16" t="s">
        <v>120</v>
      </c>
      <c r="D387" s="16" t="s">
        <v>188</v>
      </c>
      <c r="E387" s="15" t="s">
        <v>117</v>
      </c>
      <c r="F387" s="17">
        <v>2009.43</v>
      </c>
      <c r="G387" s="17">
        <v>142915.18</v>
      </c>
      <c r="H387" s="17">
        <v>4867.3500000000004</v>
      </c>
      <c r="I387" s="17">
        <v>91</v>
      </c>
      <c r="J387" s="25">
        <f t="shared" si="24"/>
        <v>22.081648351648351</v>
      </c>
      <c r="K387" s="25">
        <f t="shared" si="25"/>
        <v>1570.4964835164835</v>
      </c>
      <c r="L387" s="1">
        <f t="shared" si="26"/>
        <v>8269.3342857142852</v>
      </c>
      <c r="M387" s="1">
        <f t="shared" si="27"/>
        <v>752509.41999999993</v>
      </c>
    </row>
    <row r="388" spans="1:13" x14ac:dyDescent="0.25">
      <c r="A388" s="16" t="s">
        <v>103</v>
      </c>
      <c r="B388" s="16" t="s">
        <v>104</v>
      </c>
      <c r="C388" s="16" t="s">
        <v>145</v>
      </c>
      <c r="D388" s="16" t="s">
        <v>160</v>
      </c>
      <c r="E388" s="15" t="s">
        <v>124</v>
      </c>
      <c r="F388" s="17">
        <v>5879.08</v>
      </c>
      <c r="G388" s="17">
        <v>54704.480000000003</v>
      </c>
      <c r="H388" s="17">
        <v>1345.0700000000002</v>
      </c>
      <c r="I388" s="17">
        <v>92</v>
      </c>
      <c r="J388" s="25">
        <f t="shared" si="24"/>
        <v>63.903043478260869</v>
      </c>
      <c r="K388" s="25">
        <f t="shared" si="25"/>
        <v>594.61391304347831</v>
      </c>
      <c r="L388" s="1">
        <f t="shared" si="26"/>
        <v>8129.7295652173916</v>
      </c>
      <c r="M388" s="1">
        <f t="shared" si="27"/>
        <v>747935.12</v>
      </c>
    </row>
    <row r="389" spans="1:13" x14ac:dyDescent="0.25">
      <c r="A389" s="16" t="s">
        <v>103</v>
      </c>
      <c r="B389" s="16" t="s">
        <v>104</v>
      </c>
      <c r="C389" s="16" t="s">
        <v>136</v>
      </c>
      <c r="D389" s="16" t="s">
        <v>167</v>
      </c>
      <c r="E389" s="15" t="s">
        <v>25</v>
      </c>
      <c r="F389" s="17">
        <v>1482</v>
      </c>
      <c r="G389" s="17">
        <v>153147.93</v>
      </c>
      <c r="H389" s="17">
        <v>190.19</v>
      </c>
      <c r="I389" s="17">
        <v>91</v>
      </c>
      <c r="J389" s="25">
        <f t="shared" si="24"/>
        <v>16.285714285714285</v>
      </c>
      <c r="K389" s="25">
        <f t="shared" si="25"/>
        <v>1682.9442857142856</v>
      </c>
      <c r="L389" s="1">
        <f t="shared" si="26"/>
        <v>8197.4914285714276</v>
      </c>
      <c r="M389" s="1">
        <f t="shared" si="27"/>
        <v>745971.71999999986</v>
      </c>
    </row>
    <row r="390" spans="1:13" x14ac:dyDescent="0.25">
      <c r="A390" s="16" t="s">
        <v>103</v>
      </c>
      <c r="B390" s="16" t="s">
        <v>104</v>
      </c>
      <c r="C390" s="16" t="s">
        <v>145</v>
      </c>
      <c r="D390" s="16" t="s">
        <v>160</v>
      </c>
      <c r="E390" s="15" t="s">
        <v>23</v>
      </c>
      <c r="F390" s="17">
        <v>5765.93</v>
      </c>
      <c r="G390" s="17">
        <v>56509.13</v>
      </c>
      <c r="H390" s="17">
        <v>124.99</v>
      </c>
      <c r="I390" s="17">
        <v>92</v>
      </c>
      <c r="J390" s="25">
        <f t="shared" si="24"/>
        <v>62.673152173913046</v>
      </c>
      <c r="K390" s="25">
        <f t="shared" si="25"/>
        <v>614.22967391304348</v>
      </c>
      <c r="L390" s="1">
        <f t="shared" si="26"/>
        <v>8097.5023913043478</v>
      </c>
      <c r="M390" s="1">
        <f t="shared" si="27"/>
        <v>744970.22</v>
      </c>
    </row>
    <row r="391" spans="1:13" x14ac:dyDescent="0.25">
      <c r="A391" s="16" t="s">
        <v>477</v>
      </c>
      <c r="B391" s="16" t="s">
        <v>20</v>
      </c>
      <c r="C391" s="16" t="s">
        <v>21</v>
      </c>
      <c r="D391" s="16" t="s">
        <v>484</v>
      </c>
      <c r="E391" s="15" t="s">
        <v>61</v>
      </c>
      <c r="F391" s="17">
        <v>6906</v>
      </c>
      <c r="G391" s="17">
        <v>30677</v>
      </c>
      <c r="H391" s="17">
        <v>730</v>
      </c>
      <c r="I391" s="17">
        <v>92</v>
      </c>
      <c r="J391" s="25">
        <f t="shared" si="24"/>
        <v>75.065217391304344</v>
      </c>
      <c r="K391" s="25">
        <f t="shared" si="25"/>
        <v>333.44565217391306</v>
      </c>
      <c r="L391" s="1">
        <f t="shared" si="26"/>
        <v>8089.652173913043</v>
      </c>
      <c r="M391" s="1">
        <f t="shared" si="27"/>
        <v>744248</v>
      </c>
    </row>
    <row r="392" spans="1:13" x14ac:dyDescent="0.25">
      <c r="A392" s="16" t="s">
        <v>103</v>
      </c>
      <c r="B392" s="16" t="s">
        <v>104</v>
      </c>
      <c r="C392" s="16" t="s">
        <v>131</v>
      </c>
      <c r="D392" s="16" t="s">
        <v>133</v>
      </c>
      <c r="E392" s="15" t="s">
        <v>23</v>
      </c>
      <c r="F392" s="17">
        <v>4147.3500000000004</v>
      </c>
      <c r="G392" s="17">
        <v>92057.61</v>
      </c>
      <c r="H392" s="17">
        <v>935.58999999999992</v>
      </c>
      <c r="I392" s="17">
        <v>91</v>
      </c>
      <c r="J392" s="25">
        <f t="shared" si="24"/>
        <v>45.575274725274731</v>
      </c>
      <c r="K392" s="25">
        <f t="shared" si="25"/>
        <v>1011.6220879120879</v>
      </c>
      <c r="L392" s="1">
        <f t="shared" si="26"/>
        <v>8148.2630769230773</v>
      </c>
      <c r="M392" s="1">
        <f t="shared" si="27"/>
        <v>741491.94000000006</v>
      </c>
    </row>
    <row r="393" spans="1:13" x14ac:dyDescent="0.25">
      <c r="A393" s="13" t="s">
        <v>330</v>
      </c>
      <c r="B393" s="16" t="s">
        <v>27</v>
      </c>
      <c r="C393" s="16" t="s">
        <v>391</v>
      </c>
      <c r="D393" s="13" t="s">
        <v>400</v>
      </c>
      <c r="E393" s="12" t="s">
        <v>344</v>
      </c>
      <c r="F393" s="14">
        <v>4907</v>
      </c>
      <c r="G393" s="14">
        <v>74572</v>
      </c>
      <c r="H393" s="14">
        <v>118</v>
      </c>
      <c r="I393" s="14">
        <v>84</v>
      </c>
      <c r="J393" s="25">
        <f t="shared" si="24"/>
        <v>58.416666666666664</v>
      </c>
      <c r="K393" s="25">
        <f t="shared" si="25"/>
        <v>887.76190476190482</v>
      </c>
      <c r="L393" s="1">
        <f t="shared" si="26"/>
        <v>8808.5476190476184</v>
      </c>
      <c r="M393" s="1">
        <f t="shared" si="27"/>
        <v>739918</v>
      </c>
    </row>
    <row r="394" spans="1:13" x14ac:dyDescent="0.25">
      <c r="A394" s="16" t="s">
        <v>103</v>
      </c>
      <c r="B394" s="16" t="s">
        <v>104</v>
      </c>
      <c r="C394" s="16" t="s">
        <v>131</v>
      </c>
      <c r="D394" s="16" t="s">
        <v>132</v>
      </c>
      <c r="E394" s="15" t="s">
        <v>23</v>
      </c>
      <c r="F394" s="17">
        <v>3027.95</v>
      </c>
      <c r="G394" s="17">
        <v>115987.22</v>
      </c>
      <c r="H394" s="17">
        <v>978.79</v>
      </c>
      <c r="I394" s="17">
        <v>92</v>
      </c>
      <c r="J394" s="25">
        <f t="shared" si="24"/>
        <v>32.912500000000001</v>
      </c>
      <c r="K394" s="25">
        <f t="shared" si="25"/>
        <v>1260.7306521739131</v>
      </c>
      <c r="L394" s="1">
        <f t="shared" si="26"/>
        <v>8005.0476086956523</v>
      </c>
      <c r="M394" s="1">
        <f t="shared" si="27"/>
        <v>736464.38</v>
      </c>
    </row>
    <row r="395" spans="1:13" x14ac:dyDescent="0.25">
      <c r="A395" s="16" t="s">
        <v>103</v>
      </c>
      <c r="B395" s="16" t="s">
        <v>104</v>
      </c>
      <c r="C395" s="16" t="s">
        <v>131</v>
      </c>
      <c r="D395" s="16" t="s">
        <v>133</v>
      </c>
      <c r="E395" s="15" t="s">
        <v>25</v>
      </c>
      <c r="F395" s="17">
        <v>4743.76</v>
      </c>
      <c r="G395" s="17">
        <v>76283.41</v>
      </c>
      <c r="H395" s="17">
        <v>1876.2599999999998</v>
      </c>
      <c r="I395" s="17">
        <v>91</v>
      </c>
      <c r="J395" s="25">
        <f t="shared" si="24"/>
        <v>52.129230769230773</v>
      </c>
      <c r="K395" s="25">
        <f t="shared" si="25"/>
        <v>838.27923076923082</v>
      </c>
      <c r="L395" s="1">
        <f t="shared" si="26"/>
        <v>8044.747692307692</v>
      </c>
      <c r="M395" s="1">
        <f t="shared" si="27"/>
        <v>732072.03999999992</v>
      </c>
    </row>
    <row r="396" spans="1:13" x14ac:dyDescent="0.25">
      <c r="A396" s="13" t="s">
        <v>330</v>
      </c>
      <c r="B396" s="16" t="s">
        <v>10</v>
      </c>
      <c r="C396" s="16" t="s">
        <v>145</v>
      </c>
      <c r="D396" s="13" t="s">
        <v>378</v>
      </c>
      <c r="E396" s="12" t="s">
        <v>380</v>
      </c>
      <c r="F396" s="14">
        <v>304</v>
      </c>
      <c r="G396" s="14">
        <v>174698</v>
      </c>
      <c r="H396" s="14">
        <v>1859</v>
      </c>
      <c r="I396" s="14">
        <v>19</v>
      </c>
      <c r="J396" s="25">
        <f t="shared" si="24"/>
        <v>16</v>
      </c>
      <c r="K396" s="25">
        <f t="shared" si="25"/>
        <v>9194.6315789473683</v>
      </c>
      <c r="L396" s="1">
        <f t="shared" si="26"/>
        <v>38218.526315789473</v>
      </c>
      <c r="M396" s="1">
        <f t="shared" si="27"/>
        <v>726152</v>
      </c>
    </row>
    <row r="397" spans="1:13" x14ac:dyDescent="0.25">
      <c r="A397" s="16" t="s">
        <v>103</v>
      </c>
      <c r="B397" s="16" t="s">
        <v>104</v>
      </c>
      <c r="C397" s="16" t="s">
        <v>131</v>
      </c>
      <c r="D397" s="16" t="s">
        <v>132</v>
      </c>
      <c r="E397" s="15" t="s">
        <v>107</v>
      </c>
      <c r="F397" s="17">
        <v>2206.84</v>
      </c>
      <c r="G397" s="17">
        <v>129835.24</v>
      </c>
      <c r="H397" s="17">
        <v>526.65</v>
      </c>
      <c r="I397" s="17">
        <v>92</v>
      </c>
      <c r="J397" s="25">
        <f t="shared" si="24"/>
        <v>23.987391304347828</v>
      </c>
      <c r="K397" s="25">
        <f t="shared" si="25"/>
        <v>1411.2526086956523</v>
      </c>
      <c r="L397" s="1">
        <f t="shared" si="26"/>
        <v>7803.8756521739142</v>
      </c>
      <c r="M397" s="1">
        <f t="shared" si="27"/>
        <v>717956.56</v>
      </c>
    </row>
    <row r="398" spans="1:13" x14ac:dyDescent="0.25">
      <c r="A398" s="16" t="s">
        <v>103</v>
      </c>
      <c r="B398" s="16" t="s">
        <v>104</v>
      </c>
      <c r="C398" s="16" t="s">
        <v>145</v>
      </c>
      <c r="D398" s="16" t="s">
        <v>154</v>
      </c>
      <c r="E398" s="15" t="s">
        <v>117</v>
      </c>
      <c r="F398" s="17">
        <v>5732.85</v>
      </c>
      <c r="G398" s="17">
        <v>49182.93</v>
      </c>
      <c r="H398" s="17">
        <v>406.15</v>
      </c>
      <c r="I398" s="17">
        <v>84</v>
      </c>
      <c r="J398" s="25">
        <f t="shared" si="24"/>
        <v>68.248214285714283</v>
      </c>
      <c r="K398" s="25">
        <f t="shared" si="25"/>
        <v>585.51107142857143</v>
      </c>
      <c r="L398" s="1">
        <f t="shared" si="26"/>
        <v>8484.3835714285706</v>
      </c>
      <c r="M398" s="1">
        <f t="shared" si="27"/>
        <v>712688.22</v>
      </c>
    </row>
    <row r="399" spans="1:13" x14ac:dyDescent="0.25">
      <c r="A399" s="16" t="s">
        <v>103</v>
      </c>
      <c r="B399" s="16" t="s">
        <v>104</v>
      </c>
      <c r="C399" s="16" t="s">
        <v>113</v>
      </c>
      <c r="D399" s="16" t="s">
        <v>118</v>
      </c>
      <c r="E399" s="15" t="s">
        <v>124</v>
      </c>
      <c r="F399" s="17">
        <v>5764.9</v>
      </c>
      <c r="G399" s="17">
        <v>48370.34</v>
      </c>
      <c r="H399" s="17">
        <v>904.71</v>
      </c>
      <c r="I399" s="17">
        <v>92</v>
      </c>
      <c r="J399" s="25">
        <f t="shared" si="24"/>
        <v>62.661956521739128</v>
      </c>
      <c r="K399" s="25">
        <f t="shared" si="25"/>
        <v>525.76456521739124</v>
      </c>
      <c r="L399" s="1">
        <f t="shared" si="26"/>
        <v>7742.6343478260869</v>
      </c>
      <c r="M399" s="1">
        <f t="shared" si="27"/>
        <v>712322.36</v>
      </c>
    </row>
    <row r="400" spans="1:13" x14ac:dyDescent="0.25">
      <c r="A400" s="13" t="s">
        <v>477</v>
      </c>
      <c r="B400" s="13" t="s">
        <v>485</v>
      </c>
      <c r="C400" s="13" t="s">
        <v>113</v>
      </c>
      <c r="D400" s="13" t="s">
        <v>486</v>
      </c>
      <c r="E400" s="12" t="s">
        <v>26</v>
      </c>
      <c r="F400" s="14">
        <v>7238</v>
      </c>
      <c r="G400" s="14">
        <v>13724</v>
      </c>
      <c r="H400" s="14">
        <v>7129</v>
      </c>
      <c r="I400" s="14">
        <v>28</v>
      </c>
      <c r="J400" s="25">
        <f t="shared" si="24"/>
        <v>258.5</v>
      </c>
      <c r="K400" s="25">
        <f t="shared" si="25"/>
        <v>490.14285714285717</v>
      </c>
      <c r="L400" s="1">
        <f t="shared" si="26"/>
        <v>25225.571428571428</v>
      </c>
      <c r="M400" s="1">
        <f t="shared" si="27"/>
        <v>706316</v>
      </c>
    </row>
    <row r="401" spans="1:13" x14ac:dyDescent="0.25">
      <c r="A401" s="13" t="s">
        <v>330</v>
      </c>
      <c r="B401" s="16" t="s">
        <v>10</v>
      </c>
      <c r="C401" s="16" t="s">
        <v>145</v>
      </c>
      <c r="D401" s="13" t="s">
        <v>378</v>
      </c>
      <c r="E401" s="12" t="s">
        <v>379</v>
      </c>
      <c r="F401" s="14">
        <v>6</v>
      </c>
      <c r="G401" s="14">
        <v>175245</v>
      </c>
      <c r="H401" s="14">
        <v>2219</v>
      </c>
      <c r="I401" s="14">
        <v>19</v>
      </c>
      <c r="J401" s="25">
        <f t="shared" si="24"/>
        <v>0.31578947368421051</v>
      </c>
      <c r="K401" s="25">
        <f t="shared" si="25"/>
        <v>9223.4210526315783</v>
      </c>
      <c r="L401" s="1">
        <f t="shared" si="26"/>
        <v>36922.105263157893</v>
      </c>
      <c r="M401" s="1">
        <f t="shared" si="27"/>
        <v>701520</v>
      </c>
    </row>
    <row r="402" spans="1:13" x14ac:dyDescent="0.25">
      <c r="A402" s="16" t="s">
        <v>103</v>
      </c>
      <c r="B402" s="16" t="s">
        <v>104</v>
      </c>
      <c r="C402" s="16" t="s">
        <v>113</v>
      </c>
      <c r="D402" s="16" t="s">
        <v>161</v>
      </c>
      <c r="E402" s="15" t="s">
        <v>25</v>
      </c>
      <c r="F402" s="17">
        <v>5818.5400000000009</v>
      </c>
      <c r="G402" s="17">
        <v>43418.79</v>
      </c>
      <c r="H402" s="17">
        <v>4380.8599999999997</v>
      </c>
      <c r="I402" s="17">
        <v>92</v>
      </c>
      <c r="J402" s="25">
        <f t="shared" si="24"/>
        <v>63.245000000000012</v>
      </c>
      <c r="K402" s="25">
        <f t="shared" si="25"/>
        <v>471.94336956521738</v>
      </c>
      <c r="L402" s="1">
        <f t="shared" si="26"/>
        <v>7579.8234782608706</v>
      </c>
      <c r="M402" s="1">
        <f t="shared" si="27"/>
        <v>697343.76000000013</v>
      </c>
    </row>
    <row r="403" spans="1:13" x14ac:dyDescent="0.25">
      <c r="A403" s="16" t="s">
        <v>491</v>
      </c>
      <c r="B403" s="16" t="s">
        <v>20</v>
      </c>
      <c r="C403" s="16" t="s">
        <v>498</v>
      </c>
      <c r="D403" s="16" t="s">
        <v>499</v>
      </c>
      <c r="E403" s="15" t="s">
        <v>26</v>
      </c>
      <c r="F403" s="17">
        <v>1631.63</v>
      </c>
      <c r="G403" s="17">
        <v>137115.97</v>
      </c>
      <c r="H403" s="17">
        <v>1588</v>
      </c>
      <c r="I403" s="17">
        <v>92</v>
      </c>
      <c r="J403" s="25">
        <f t="shared" si="24"/>
        <v>17.735108695652176</v>
      </c>
      <c r="K403" s="25">
        <f t="shared" si="25"/>
        <v>1490.3909782608696</v>
      </c>
      <c r="L403" s="1">
        <f t="shared" si="26"/>
        <v>7557.7236956521738</v>
      </c>
      <c r="M403" s="1">
        <f t="shared" si="27"/>
        <v>695310.58</v>
      </c>
    </row>
    <row r="404" spans="1:13" x14ac:dyDescent="0.25">
      <c r="A404" s="16" t="s">
        <v>103</v>
      </c>
      <c r="B404" s="16" t="s">
        <v>27</v>
      </c>
      <c r="C404" s="16" t="s">
        <v>240</v>
      </c>
      <c r="D404" s="16" t="s">
        <v>243</v>
      </c>
      <c r="E404" s="15" t="s">
        <v>25</v>
      </c>
      <c r="F404" s="17">
        <v>8878.3700000000008</v>
      </c>
      <c r="G404" s="17">
        <v>104383.55</v>
      </c>
      <c r="H404" s="17">
        <v>1709.3</v>
      </c>
      <c r="I404" s="17">
        <v>91</v>
      </c>
      <c r="J404" s="25">
        <f t="shared" si="24"/>
        <v>97.564505494505497</v>
      </c>
      <c r="K404" s="25">
        <f t="shared" si="25"/>
        <v>1147.0719780219781</v>
      </c>
      <c r="L404" s="1">
        <f t="shared" si="26"/>
        <v>13369.093406593409</v>
      </c>
      <c r="M404" s="1">
        <f t="shared" si="27"/>
        <v>1216587.5000000002</v>
      </c>
    </row>
    <row r="405" spans="1:13" x14ac:dyDescent="0.25">
      <c r="A405" s="16" t="s">
        <v>103</v>
      </c>
      <c r="B405" s="16" t="s">
        <v>27</v>
      </c>
      <c r="C405" s="16" t="s">
        <v>240</v>
      </c>
      <c r="D405" s="16" t="s">
        <v>243</v>
      </c>
      <c r="E405" s="15" t="s">
        <v>26</v>
      </c>
      <c r="F405" s="17">
        <v>8603.25</v>
      </c>
      <c r="G405" s="17">
        <v>93321.83</v>
      </c>
      <c r="H405" s="17">
        <v>2263.1</v>
      </c>
      <c r="I405" s="17">
        <v>91</v>
      </c>
      <c r="J405" s="25">
        <f t="shared" si="24"/>
        <v>94.541208791208788</v>
      </c>
      <c r="K405" s="25">
        <f t="shared" si="25"/>
        <v>1025.5146153846154</v>
      </c>
      <c r="L405" s="1">
        <f t="shared" si="26"/>
        <v>12610.767252747253</v>
      </c>
      <c r="M405" s="1">
        <f t="shared" si="27"/>
        <v>1147579.82</v>
      </c>
    </row>
    <row r="406" spans="1:13" x14ac:dyDescent="0.25">
      <c r="A406" s="13" t="s">
        <v>271</v>
      </c>
      <c r="B406" s="16" t="s">
        <v>27</v>
      </c>
      <c r="C406" s="18" t="s">
        <v>110</v>
      </c>
      <c r="D406" s="16" t="s">
        <v>272</v>
      </c>
      <c r="E406" s="15" t="s">
        <v>274</v>
      </c>
      <c r="F406" s="17">
        <v>5767.47</v>
      </c>
      <c r="G406" s="17">
        <v>43347</v>
      </c>
      <c r="H406" s="17">
        <v>1345</v>
      </c>
      <c r="I406" s="17">
        <v>92</v>
      </c>
      <c r="J406" s="25">
        <f t="shared" si="24"/>
        <v>62.689891304347832</v>
      </c>
      <c r="K406" s="25">
        <f t="shared" si="25"/>
        <v>471.16304347826087</v>
      </c>
      <c r="L406" s="1">
        <f t="shared" si="26"/>
        <v>7526.7423913043476</v>
      </c>
      <c r="M406" s="1">
        <f t="shared" si="27"/>
        <v>692460.29999999993</v>
      </c>
    </row>
    <row r="407" spans="1:13" x14ac:dyDescent="0.25">
      <c r="A407" s="16" t="s">
        <v>103</v>
      </c>
      <c r="B407" s="16" t="s">
        <v>104</v>
      </c>
      <c r="C407" s="16" t="s">
        <v>113</v>
      </c>
      <c r="D407" s="16" t="s">
        <v>118</v>
      </c>
      <c r="E407" s="15" t="s">
        <v>25</v>
      </c>
      <c r="F407" s="17">
        <v>5735.4100000000008</v>
      </c>
      <c r="G407" s="17">
        <v>43783.74</v>
      </c>
      <c r="H407" s="17">
        <v>700.25</v>
      </c>
      <c r="I407" s="17">
        <v>92</v>
      </c>
      <c r="J407" s="25">
        <f t="shared" si="24"/>
        <v>62.341413043478269</v>
      </c>
      <c r="K407" s="25">
        <f t="shared" si="25"/>
        <v>475.91021739130434</v>
      </c>
      <c r="L407" s="1">
        <f t="shared" si="26"/>
        <v>7514.3680434782618</v>
      </c>
      <c r="M407" s="1">
        <f t="shared" si="27"/>
        <v>691321.8600000001</v>
      </c>
    </row>
    <row r="408" spans="1:13" x14ac:dyDescent="0.25">
      <c r="A408" s="16" t="s">
        <v>103</v>
      </c>
      <c r="B408" s="16" t="s">
        <v>82</v>
      </c>
      <c r="C408" s="16" t="s">
        <v>102</v>
      </c>
      <c r="D408" s="16" t="s">
        <v>226</v>
      </c>
      <c r="E408" s="15" t="s">
        <v>26</v>
      </c>
      <c r="F408" s="17">
        <v>2066.1</v>
      </c>
      <c r="G408" s="17">
        <v>125885.55</v>
      </c>
      <c r="H408" s="17">
        <v>5141.2199999999993</v>
      </c>
      <c r="I408" s="17">
        <v>69</v>
      </c>
      <c r="J408" s="25">
        <f t="shared" si="24"/>
        <v>29.943478260869565</v>
      </c>
      <c r="K408" s="25">
        <f t="shared" si="25"/>
        <v>1824.4282608695653</v>
      </c>
      <c r="L408" s="1">
        <f t="shared" si="26"/>
        <v>9992.6260869565231</v>
      </c>
      <c r="M408" s="1">
        <f t="shared" si="27"/>
        <v>689491.20000000007</v>
      </c>
    </row>
    <row r="409" spans="1:13" x14ac:dyDescent="0.25">
      <c r="A409" s="16" t="s">
        <v>103</v>
      </c>
      <c r="B409" s="16" t="s">
        <v>104</v>
      </c>
      <c r="C409" s="16" t="s">
        <v>110</v>
      </c>
      <c r="D409" s="16" t="s">
        <v>125</v>
      </c>
      <c r="E409" s="15" t="s">
        <v>23</v>
      </c>
      <c r="F409" s="17">
        <v>3413.6900000000005</v>
      </c>
      <c r="G409" s="17">
        <v>95396.94</v>
      </c>
      <c r="H409" s="17">
        <v>882.74</v>
      </c>
      <c r="I409" s="17">
        <v>91</v>
      </c>
      <c r="J409" s="25">
        <f t="shared" si="24"/>
        <v>37.51307692307693</v>
      </c>
      <c r="K409" s="25">
        <f t="shared" si="25"/>
        <v>1048.318021978022</v>
      </c>
      <c r="L409" s="1">
        <f t="shared" si="26"/>
        <v>7569.4490109890121</v>
      </c>
      <c r="M409" s="1">
        <f t="shared" si="27"/>
        <v>688819.8600000001</v>
      </c>
    </row>
    <row r="410" spans="1:13" x14ac:dyDescent="0.25">
      <c r="A410" s="16" t="s">
        <v>103</v>
      </c>
      <c r="B410" s="16" t="s">
        <v>104</v>
      </c>
      <c r="C410" s="16" t="s">
        <v>136</v>
      </c>
      <c r="D410" s="16" t="s">
        <v>151</v>
      </c>
      <c r="E410" s="15" t="s">
        <v>26</v>
      </c>
      <c r="F410" s="17">
        <v>822.36000000000013</v>
      </c>
      <c r="G410" s="17">
        <v>153569.46</v>
      </c>
      <c r="H410" s="17">
        <v>1149.8800000000001</v>
      </c>
      <c r="I410" s="17">
        <v>92</v>
      </c>
      <c r="J410" s="25">
        <f t="shared" si="24"/>
        <v>8.938695652173914</v>
      </c>
      <c r="K410" s="25">
        <f t="shared" si="25"/>
        <v>1669.2332608695651</v>
      </c>
      <c r="L410" s="1">
        <f t="shared" si="26"/>
        <v>7481.4156521739133</v>
      </c>
      <c r="M410" s="1">
        <f t="shared" si="27"/>
        <v>688290.24</v>
      </c>
    </row>
    <row r="411" spans="1:13" x14ac:dyDescent="0.25">
      <c r="A411" s="13" t="s">
        <v>491</v>
      </c>
      <c r="B411" s="13" t="s">
        <v>104</v>
      </c>
      <c r="C411" s="13" t="s">
        <v>110</v>
      </c>
      <c r="D411" s="13" t="s">
        <v>492</v>
      </c>
      <c r="E411" s="12" t="s">
        <v>61</v>
      </c>
      <c r="F411" s="14">
        <v>614.89</v>
      </c>
      <c r="G411" s="14">
        <v>157898.14000000001</v>
      </c>
      <c r="H411" s="14">
        <v>3731.9</v>
      </c>
      <c r="I411" s="14">
        <v>92</v>
      </c>
      <c r="J411" s="25">
        <f t="shared" si="24"/>
        <v>6.6835869565217392</v>
      </c>
      <c r="K411" s="25">
        <f t="shared" si="25"/>
        <v>1716.2841304347828</v>
      </c>
      <c r="L411" s="1">
        <f t="shared" si="26"/>
        <v>7466.6593478260875</v>
      </c>
      <c r="M411" s="1">
        <f t="shared" si="27"/>
        <v>686932.66</v>
      </c>
    </row>
    <row r="412" spans="1:13" x14ac:dyDescent="0.25">
      <c r="A412" s="16" t="s">
        <v>103</v>
      </c>
      <c r="B412" s="16" t="s">
        <v>104</v>
      </c>
      <c r="C412" s="16" t="s">
        <v>131</v>
      </c>
      <c r="D412" s="16" t="s">
        <v>132</v>
      </c>
      <c r="E412" s="15" t="s">
        <v>25</v>
      </c>
      <c r="F412" s="17">
        <v>3256.92</v>
      </c>
      <c r="G412" s="17">
        <v>98444.19</v>
      </c>
      <c r="H412" s="17">
        <v>75.929999999999993</v>
      </c>
      <c r="I412" s="17">
        <v>92</v>
      </c>
      <c r="J412" s="25">
        <f t="shared" si="24"/>
        <v>35.401304347826091</v>
      </c>
      <c r="K412" s="25">
        <f t="shared" si="25"/>
        <v>1070.0455434782609</v>
      </c>
      <c r="L412" s="1">
        <f t="shared" si="26"/>
        <v>7466.2995652173922</v>
      </c>
      <c r="M412" s="1">
        <f t="shared" si="27"/>
        <v>686899.56</v>
      </c>
    </row>
    <row r="413" spans="1:13" x14ac:dyDescent="0.25">
      <c r="A413" s="16" t="s">
        <v>103</v>
      </c>
      <c r="B413" s="16" t="s">
        <v>104</v>
      </c>
      <c r="C413" s="16" t="s">
        <v>136</v>
      </c>
      <c r="D413" s="16" t="s">
        <v>156</v>
      </c>
      <c r="E413" s="15" t="s">
        <v>117</v>
      </c>
      <c r="F413" s="17">
        <v>170.70999999999998</v>
      </c>
      <c r="G413" s="17">
        <v>167050.34</v>
      </c>
      <c r="H413" s="17">
        <v>515.77</v>
      </c>
      <c r="I413" s="17">
        <v>92</v>
      </c>
      <c r="J413" s="25">
        <f t="shared" si="24"/>
        <v>1.8555434782608693</v>
      </c>
      <c r="K413" s="25">
        <f t="shared" si="25"/>
        <v>1815.7645652173912</v>
      </c>
      <c r="L413" s="1">
        <f t="shared" si="26"/>
        <v>7430.0571739130428</v>
      </c>
      <c r="M413" s="1">
        <f t="shared" si="27"/>
        <v>683565.25999999989</v>
      </c>
    </row>
    <row r="414" spans="1:13" x14ac:dyDescent="0.25">
      <c r="A414" s="16" t="s">
        <v>103</v>
      </c>
      <c r="B414" s="16" t="s">
        <v>104</v>
      </c>
      <c r="C414" s="16" t="s">
        <v>136</v>
      </c>
      <c r="D414" s="16" t="s">
        <v>172</v>
      </c>
      <c r="E414" s="15" t="s">
        <v>26</v>
      </c>
      <c r="F414" s="17">
        <v>168.97</v>
      </c>
      <c r="G414" s="17">
        <v>166432.34</v>
      </c>
      <c r="H414" s="17">
        <v>104.08</v>
      </c>
      <c r="I414" s="17">
        <v>91</v>
      </c>
      <c r="J414" s="25">
        <f t="shared" si="24"/>
        <v>1.8568131868131867</v>
      </c>
      <c r="K414" s="25">
        <f t="shared" si="25"/>
        <v>1828.9268131868132</v>
      </c>
      <c r="L414" s="1">
        <f t="shared" si="26"/>
        <v>7482.8204395604398</v>
      </c>
      <c r="M414" s="1">
        <f t="shared" si="27"/>
        <v>680936.66</v>
      </c>
    </row>
    <row r="415" spans="1:13" x14ac:dyDescent="0.25">
      <c r="A415" s="13" t="s">
        <v>491</v>
      </c>
      <c r="B415" s="13" t="s">
        <v>104</v>
      </c>
      <c r="C415" s="13" t="s">
        <v>110</v>
      </c>
      <c r="D415" s="13" t="s">
        <v>492</v>
      </c>
      <c r="E415" s="12" t="s">
        <v>26</v>
      </c>
      <c r="F415" s="14">
        <v>778.5</v>
      </c>
      <c r="G415" s="14">
        <v>152033.34</v>
      </c>
      <c r="H415" s="14">
        <v>3731.9</v>
      </c>
      <c r="I415" s="14">
        <v>92</v>
      </c>
      <c r="J415" s="25">
        <f t="shared" si="24"/>
        <v>8.4619565217391308</v>
      </c>
      <c r="K415" s="25">
        <f t="shared" si="25"/>
        <v>1652.536304347826</v>
      </c>
      <c r="L415" s="1">
        <f t="shared" si="26"/>
        <v>7371.7213043478259</v>
      </c>
      <c r="M415" s="1">
        <f t="shared" si="27"/>
        <v>678198.36</v>
      </c>
    </row>
    <row r="416" spans="1:13" x14ac:dyDescent="0.25">
      <c r="A416" s="13" t="s">
        <v>512</v>
      </c>
      <c r="B416" s="13" t="s">
        <v>56</v>
      </c>
      <c r="C416" s="13" t="s">
        <v>515</v>
      </c>
      <c r="D416" s="13" t="s">
        <v>516</v>
      </c>
      <c r="E416" s="12" t="s">
        <v>61</v>
      </c>
      <c r="F416" s="14">
        <v>0</v>
      </c>
      <c r="G416" s="14">
        <v>169453</v>
      </c>
      <c r="H416" s="14">
        <v>3049</v>
      </c>
      <c r="I416" s="14">
        <v>19</v>
      </c>
      <c r="J416" s="25">
        <f t="shared" si="24"/>
        <v>0</v>
      </c>
      <c r="K416" s="25">
        <f t="shared" si="25"/>
        <v>8918.5789473684217</v>
      </c>
      <c r="L416" s="1">
        <f t="shared" si="26"/>
        <v>35674.315789473687</v>
      </c>
      <c r="M416" s="1">
        <f t="shared" si="27"/>
        <v>677812</v>
      </c>
    </row>
    <row r="417" spans="1:13" x14ac:dyDescent="0.25">
      <c r="A417" s="16" t="s">
        <v>103</v>
      </c>
      <c r="B417" s="16" t="s">
        <v>104</v>
      </c>
      <c r="C417" s="16" t="s">
        <v>136</v>
      </c>
      <c r="D417" s="16" t="s">
        <v>167</v>
      </c>
      <c r="E417" s="15" t="s">
        <v>23</v>
      </c>
      <c r="F417" s="17">
        <v>937.49</v>
      </c>
      <c r="G417" s="17">
        <v>147943.82</v>
      </c>
      <c r="H417" s="17">
        <v>158.74</v>
      </c>
      <c r="I417" s="17">
        <v>91</v>
      </c>
      <c r="J417" s="25">
        <f t="shared" si="24"/>
        <v>10.302087912087913</v>
      </c>
      <c r="K417" s="25">
        <f t="shared" si="25"/>
        <v>1625.7562637362639</v>
      </c>
      <c r="L417" s="1">
        <f t="shared" si="26"/>
        <v>7430.2129670329678</v>
      </c>
      <c r="M417" s="1">
        <f t="shared" si="27"/>
        <v>676149.38000000012</v>
      </c>
    </row>
    <row r="418" spans="1:13" x14ac:dyDescent="0.25">
      <c r="A418" s="16" t="s">
        <v>103</v>
      </c>
      <c r="B418" s="16" t="s">
        <v>104</v>
      </c>
      <c r="C418" s="16" t="s">
        <v>113</v>
      </c>
      <c r="D418" s="16" t="s">
        <v>118</v>
      </c>
      <c r="E418" s="15" t="s">
        <v>119</v>
      </c>
      <c r="F418" s="17">
        <v>5218.09</v>
      </c>
      <c r="G418" s="17">
        <v>50628.04</v>
      </c>
      <c r="H418" s="17">
        <v>1244.3699999999999</v>
      </c>
      <c r="I418" s="17">
        <v>90</v>
      </c>
      <c r="J418" s="25">
        <f t="shared" si="24"/>
        <v>57.978777777777779</v>
      </c>
      <c r="K418" s="25">
        <f t="shared" si="25"/>
        <v>562.5337777777778</v>
      </c>
      <c r="L418" s="1">
        <f t="shared" si="26"/>
        <v>7468.2251111111109</v>
      </c>
      <c r="M418" s="1">
        <f t="shared" si="27"/>
        <v>672140.26</v>
      </c>
    </row>
    <row r="419" spans="1:13" x14ac:dyDescent="0.25">
      <c r="A419" s="16" t="s">
        <v>103</v>
      </c>
      <c r="B419" s="16" t="s">
        <v>104</v>
      </c>
      <c r="C419" s="16" t="s">
        <v>136</v>
      </c>
      <c r="D419" s="16" t="s">
        <v>153</v>
      </c>
      <c r="E419" s="15" t="s">
        <v>26</v>
      </c>
      <c r="F419" s="17">
        <v>64.03</v>
      </c>
      <c r="G419" s="17">
        <v>166409.64000000001</v>
      </c>
      <c r="H419" s="17">
        <v>6524.41</v>
      </c>
      <c r="I419" s="17">
        <v>37</v>
      </c>
      <c r="J419" s="25">
        <f t="shared" si="24"/>
        <v>1.7305405405405405</v>
      </c>
      <c r="K419" s="25">
        <f t="shared" si="25"/>
        <v>4497.5578378378386</v>
      </c>
      <c r="L419" s="1">
        <f t="shared" si="26"/>
        <v>18145.980000000003</v>
      </c>
      <c r="M419" s="1">
        <f t="shared" si="27"/>
        <v>671401.26000000013</v>
      </c>
    </row>
    <row r="420" spans="1:13" x14ac:dyDescent="0.25">
      <c r="A420" s="13" t="s">
        <v>330</v>
      </c>
      <c r="B420" s="16" t="s">
        <v>27</v>
      </c>
      <c r="C420" s="16" t="s">
        <v>391</v>
      </c>
      <c r="D420" s="13" t="s">
        <v>392</v>
      </c>
      <c r="E420" s="12" t="s">
        <v>405</v>
      </c>
      <c r="F420" s="14">
        <v>4728</v>
      </c>
      <c r="G420" s="14">
        <v>61115</v>
      </c>
      <c r="H420" s="14">
        <v>1603</v>
      </c>
      <c r="I420" s="14">
        <v>92</v>
      </c>
      <c r="J420" s="25">
        <f t="shared" si="24"/>
        <v>51.391304347826086</v>
      </c>
      <c r="K420" s="25">
        <f t="shared" si="25"/>
        <v>664.29347826086962</v>
      </c>
      <c r="L420" s="1">
        <f t="shared" si="26"/>
        <v>7282.391304347826</v>
      </c>
      <c r="M420" s="1">
        <f t="shared" si="27"/>
        <v>669980</v>
      </c>
    </row>
    <row r="421" spans="1:13" x14ac:dyDescent="0.25">
      <c r="A421" s="13" t="s">
        <v>460</v>
      </c>
      <c r="B421" s="13" t="s">
        <v>56</v>
      </c>
      <c r="C421" s="13" t="s">
        <v>110</v>
      </c>
      <c r="D421" s="13" t="s">
        <v>461</v>
      </c>
      <c r="E421" s="12" t="s">
        <v>464</v>
      </c>
      <c r="F421" s="14">
        <v>0</v>
      </c>
      <c r="G421" s="14">
        <v>166330</v>
      </c>
      <c r="H421" s="14">
        <v>5145</v>
      </c>
      <c r="I421" s="14">
        <v>92</v>
      </c>
      <c r="J421" s="25">
        <f t="shared" si="24"/>
        <v>0</v>
      </c>
      <c r="K421" s="25">
        <f t="shared" si="25"/>
        <v>1807.9347826086957</v>
      </c>
      <c r="L421" s="1">
        <f t="shared" si="26"/>
        <v>7231.739130434783</v>
      </c>
      <c r="M421" s="1">
        <f t="shared" si="27"/>
        <v>665320</v>
      </c>
    </row>
    <row r="422" spans="1:13" x14ac:dyDescent="0.25">
      <c r="A422" s="16" t="s">
        <v>103</v>
      </c>
      <c r="B422" s="16" t="s">
        <v>104</v>
      </c>
      <c r="C422" s="16" t="s">
        <v>145</v>
      </c>
      <c r="D422" s="16" t="s">
        <v>194</v>
      </c>
      <c r="E422" s="15" t="s">
        <v>107</v>
      </c>
      <c r="F422" s="17">
        <v>5208.75</v>
      </c>
      <c r="G422" s="17">
        <v>48962.73</v>
      </c>
      <c r="H422" s="17">
        <v>1784.69</v>
      </c>
      <c r="I422" s="17">
        <v>22</v>
      </c>
      <c r="J422" s="25">
        <f t="shared" si="24"/>
        <v>236.76136363636363</v>
      </c>
      <c r="K422" s="25">
        <f t="shared" si="25"/>
        <v>2225.5786363636366</v>
      </c>
      <c r="L422" s="1">
        <f t="shared" si="26"/>
        <v>30210.837272727273</v>
      </c>
      <c r="M422" s="1">
        <f t="shared" si="27"/>
        <v>664638.42000000004</v>
      </c>
    </row>
    <row r="423" spans="1:13" x14ac:dyDescent="0.25">
      <c r="A423" s="16" t="s">
        <v>103</v>
      </c>
      <c r="B423" s="16" t="s">
        <v>104</v>
      </c>
      <c r="C423" s="16" t="s">
        <v>145</v>
      </c>
      <c r="D423" s="16" t="s">
        <v>154</v>
      </c>
      <c r="E423" s="15" t="s">
        <v>25</v>
      </c>
      <c r="F423" s="17">
        <v>5453.5599999999995</v>
      </c>
      <c r="G423" s="17">
        <v>42855.34</v>
      </c>
      <c r="H423" s="17">
        <v>342.77000000000004</v>
      </c>
      <c r="I423" s="17">
        <v>88</v>
      </c>
      <c r="J423" s="25">
        <f t="shared" si="24"/>
        <v>61.972272727272724</v>
      </c>
      <c r="K423" s="25">
        <f t="shared" si="25"/>
        <v>486.99249999999995</v>
      </c>
      <c r="L423" s="1">
        <f t="shared" si="26"/>
        <v>7525.4745454545446</v>
      </c>
      <c r="M423" s="1">
        <f t="shared" si="27"/>
        <v>662241.75999999989</v>
      </c>
    </row>
    <row r="424" spans="1:13" x14ac:dyDescent="0.25">
      <c r="A424" s="16" t="s">
        <v>103</v>
      </c>
      <c r="B424" s="16" t="s">
        <v>104</v>
      </c>
      <c r="C424" s="16" t="s">
        <v>145</v>
      </c>
      <c r="D424" s="16" t="s">
        <v>160</v>
      </c>
      <c r="E424" s="15" t="s">
        <v>25</v>
      </c>
      <c r="F424" s="17">
        <v>5324.42</v>
      </c>
      <c r="G424" s="17">
        <v>45148.36</v>
      </c>
      <c r="H424" s="17">
        <v>1031.1399999999999</v>
      </c>
      <c r="I424" s="17">
        <v>92</v>
      </c>
      <c r="J424" s="25">
        <f t="shared" si="24"/>
        <v>57.874130434782607</v>
      </c>
      <c r="K424" s="25">
        <f t="shared" si="25"/>
        <v>490.74304347826086</v>
      </c>
      <c r="L424" s="1">
        <f t="shared" si="26"/>
        <v>7171.6439130434783</v>
      </c>
      <c r="M424" s="1">
        <f t="shared" si="27"/>
        <v>659791.24</v>
      </c>
    </row>
    <row r="425" spans="1:13" x14ac:dyDescent="0.25">
      <c r="A425" s="16" t="s">
        <v>103</v>
      </c>
      <c r="B425" s="16" t="s">
        <v>104</v>
      </c>
      <c r="C425" s="16" t="s">
        <v>120</v>
      </c>
      <c r="D425" s="16" t="s">
        <v>193</v>
      </c>
      <c r="E425" s="15" t="s">
        <v>197</v>
      </c>
      <c r="F425" s="17">
        <v>4436.16</v>
      </c>
      <c r="G425" s="17">
        <v>64964.22</v>
      </c>
      <c r="H425" s="17">
        <v>3460.46</v>
      </c>
      <c r="I425" s="17">
        <v>26</v>
      </c>
      <c r="J425" s="25">
        <f t="shared" si="24"/>
        <v>170.62153846153845</v>
      </c>
      <c r="K425" s="25">
        <f t="shared" si="25"/>
        <v>2498.623846153846</v>
      </c>
      <c r="L425" s="1">
        <f t="shared" si="26"/>
        <v>25350.433846153843</v>
      </c>
      <c r="M425" s="1">
        <f t="shared" si="27"/>
        <v>659111.27999999991</v>
      </c>
    </row>
    <row r="426" spans="1:13" x14ac:dyDescent="0.25">
      <c r="A426" s="16" t="s">
        <v>103</v>
      </c>
      <c r="B426" s="16" t="s">
        <v>104</v>
      </c>
      <c r="C426" s="16" t="s">
        <v>136</v>
      </c>
      <c r="D426" s="16" t="s">
        <v>153</v>
      </c>
      <c r="E426" s="15" t="s">
        <v>124</v>
      </c>
      <c r="F426" s="17">
        <v>89.86</v>
      </c>
      <c r="G426" s="17">
        <v>160856.25</v>
      </c>
      <c r="H426" s="17">
        <v>3495.53</v>
      </c>
      <c r="I426" s="17">
        <v>33</v>
      </c>
      <c r="J426" s="25">
        <f t="shared" si="24"/>
        <v>2.7230303030303031</v>
      </c>
      <c r="K426" s="25">
        <f t="shared" si="25"/>
        <v>4874.431818181818</v>
      </c>
      <c r="L426" s="1">
        <f t="shared" si="26"/>
        <v>19742.8</v>
      </c>
      <c r="M426" s="1">
        <f t="shared" si="27"/>
        <v>651512.4</v>
      </c>
    </row>
    <row r="427" spans="1:13" x14ac:dyDescent="0.25">
      <c r="A427" s="16" t="s">
        <v>271</v>
      </c>
      <c r="B427" s="16" t="s">
        <v>27</v>
      </c>
      <c r="C427" s="18" t="s">
        <v>110</v>
      </c>
      <c r="D427" s="16" t="s">
        <v>272</v>
      </c>
      <c r="E427" s="15" t="s">
        <v>273</v>
      </c>
      <c r="F427" s="17">
        <v>5417.63</v>
      </c>
      <c r="G427" s="17">
        <v>40556</v>
      </c>
      <c r="H427" s="17">
        <v>1197</v>
      </c>
      <c r="I427" s="17">
        <v>92</v>
      </c>
      <c r="J427" s="25">
        <f t="shared" si="24"/>
        <v>58.887282608695656</v>
      </c>
      <c r="K427" s="25">
        <f t="shared" si="25"/>
        <v>440.82608695652175</v>
      </c>
      <c r="L427" s="1">
        <f t="shared" si="26"/>
        <v>7063.1597826086963</v>
      </c>
      <c r="M427" s="1">
        <f t="shared" si="27"/>
        <v>649810.70000000007</v>
      </c>
    </row>
    <row r="428" spans="1:13" x14ac:dyDescent="0.25">
      <c r="A428" s="16" t="s">
        <v>55</v>
      </c>
      <c r="B428" s="18" t="s">
        <v>49</v>
      </c>
      <c r="C428" s="18" t="s">
        <v>57</v>
      </c>
      <c r="D428" s="18" t="s">
        <v>63</v>
      </c>
      <c r="E428" s="11" t="s">
        <v>64</v>
      </c>
      <c r="F428" s="17">
        <v>4270.62</v>
      </c>
      <c r="G428" s="17">
        <v>66054.39999999998</v>
      </c>
      <c r="H428" s="17">
        <v>908.93000000000006</v>
      </c>
      <c r="I428" s="17">
        <v>92</v>
      </c>
      <c r="J428" s="25">
        <f t="shared" si="24"/>
        <v>46.419782608695648</v>
      </c>
      <c r="K428" s="25">
        <f t="shared" si="25"/>
        <v>717.98260869565195</v>
      </c>
      <c r="L428" s="1">
        <f t="shared" si="26"/>
        <v>7049.7108695652169</v>
      </c>
      <c r="M428" s="1">
        <f t="shared" si="27"/>
        <v>648573.39999999991</v>
      </c>
    </row>
    <row r="429" spans="1:13" x14ac:dyDescent="0.25">
      <c r="A429" s="13" t="s">
        <v>477</v>
      </c>
      <c r="B429" s="13" t="s">
        <v>485</v>
      </c>
      <c r="C429" s="13" t="s">
        <v>113</v>
      </c>
      <c r="D429" s="13" t="s">
        <v>486</v>
      </c>
      <c r="E429" s="12" t="s">
        <v>61</v>
      </c>
      <c r="F429" s="14">
        <v>6612</v>
      </c>
      <c r="G429" s="14">
        <v>13091</v>
      </c>
      <c r="H429" s="14">
        <v>9236</v>
      </c>
      <c r="I429" s="14">
        <v>28</v>
      </c>
      <c r="J429" s="25">
        <f t="shared" si="24"/>
        <v>236.14285714285714</v>
      </c>
      <c r="K429" s="25">
        <f t="shared" si="25"/>
        <v>467.53571428571428</v>
      </c>
      <c r="L429" s="1">
        <f t="shared" si="26"/>
        <v>23123</v>
      </c>
      <c r="M429" s="1">
        <f t="shared" si="27"/>
        <v>647444</v>
      </c>
    </row>
    <row r="430" spans="1:13" x14ac:dyDescent="0.25">
      <c r="A430" s="16" t="s">
        <v>103</v>
      </c>
      <c r="B430" s="16" t="s">
        <v>82</v>
      </c>
      <c r="C430" s="16" t="s">
        <v>209</v>
      </c>
      <c r="D430" s="16" t="s">
        <v>211</v>
      </c>
      <c r="E430" s="15" t="s">
        <v>26</v>
      </c>
      <c r="F430" s="17">
        <v>529.75</v>
      </c>
      <c r="G430" s="17">
        <v>149256.16</v>
      </c>
      <c r="H430" s="17">
        <v>895.39999999999986</v>
      </c>
      <c r="I430" s="17">
        <v>92</v>
      </c>
      <c r="J430" s="25">
        <f t="shared" si="24"/>
        <v>5.7581521739130439</v>
      </c>
      <c r="K430" s="25">
        <f t="shared" si="25"/>
        <v>1622.3495652173913</v>
      </c>
      <c r="L430" s="1">
        <f t="shared" si="26"/>
        <v>7007.6319565217391</v>
      </c>
      <c r="M430" s="1">
        <f t="shared" si="27"/>
        <v>644702.14</v>
      </c>
    </row>
    <row r="431" spans="1:13" x14ac:dyDescent="0.25">
      <c r="A431" s="16" t="s">
        <v>103</v>
      </c>
      <c r="B431" s="16" t="s">
        <v>104</v>
      </c>
      <c r="C431" s="16" t="s">
        <v>145</v>
      </c>
      <c r="D431" s="16" t="s">
        <v>165</v>
      </c>
      <c r="E431" s="15" t="s">
        <v>124</v>
      </c>
      <c r="F431" s="17">
        <v>3512.12</v>
      </c>
      <c r="G431" s="17">
        <v>81575.320000000007</v>
      </c>
      <c r="H431" s="17">
        <v>677.92</v>
      </c>
      <c r="I431" s="17">
        <v>91</v>
      </c>
      <c r="J431" s="25">
        <f t="shared" si="24"/>
        <v>38.59472527472527</v>
      </c>
      <c r="K431" s="25">
        <f t="shared" si="25"/>
        <v>896.43208791208804</v>
      </c>
      <c r="L431" s="1">
        <f t="shared" si="26"/>
        <v>7059.2536263736265</v>
      </c>
      <c r="M431" s="1">
        <f t="shared" si="27"/>
        <v>642392.07999999996</v>
      </c>
    </row>
    <row r="432" spans="1:13" x14ac:dyDescent="0.25">
      <c r="A432" s="16" t="s">
        <v>103</v>
      </c>
      <c r="B432" s="16" t="s">
        <v>104</v>
      </c>
      <c r="C432" s="16" t="s">
        <v>120</v>
      </c>
      <c r="D432" s="16" t="s">
        <v>193</v>
      </c>
      <c r="E432" s="15" t="s">
        <v>117</v>
      </c>
      <c r="F432" s="17">
        <v>4224.1799999999994</v>
      </c>
      <c r="G432" s="17">
        <v>65486.61</v>
      </c>
      <c r="H432" s="17">
        <v>10663.16</v>
      </c>
      <c r="I432" s="17">
        <v>32</v>
      </c>
      <c r="J432" s="25">
        <f t="shared" si="24"/>
        <v>132.00562499999998</v>
      </c>
      <c r="K432" s="25">
        <f t="shared" si="25"/>
        <v>2046.4565625</v>
      </c>
      <c r="L432" s="1">
        <f t="shared" si="26"/>
        <v>20066.332499999997</v>
      </c>
      <c r="M432" s="1">
        <f t="shared" si="27"/>
        <v>642122.6399999999</v>
      </c>
    </row>
    <row r="433" spans="1:13" x14ac:dyDescent="0.25">
      <c r="A433" s="13" t="s">
        <v>471</v>
      </c>
      <c r="B433" s="16" t="s">
        <v>262</v>
      </c>
      <c r="C433" s="16" t="s">
        <v>473</v>
      </c>
      <c r="D433" s="16" t="s">
        <v>476</v>
      </c>
      <c r="E433" s="15" t="s">
        <v>25</v>
      </c>
      <c r="F433" s="17">
        <v>0.47</v>
      </c>
      <c r="G433" s="17">
        <v>159995</v>
      </c>
      <c r="H433" s="17">
        <v>5827</v>
      </c>
      <c r="I433" s="17">
        <v>83</v>
      </c>
      <c r="J433" s="25">
        <f t="shared" si="24"/>
        <v>5.6626506024096386E-3</v>
      </c>
      <c r="K433" s="25">
        <f t="shared" si="25"/>
        <v>1927.6506024096386</v>
      </c>
      <c r="L433" s="1">
        <f t="shared" si="26"/>
        <v>7711.112048192771</v>
      </c>
      <c r="M433" s="1">
        <f t="shared" si="27"/>
        <v>640022.30000000005</v>
      </c>
    </row>
    <row r="434" spans="1:13" x14ac:dyDescent="0.25">
      <c r="A434" s="16" t="s">
        <v>103</v>
      </c>
      <c r="B434" s="16" t="s">
        <v>27</v>
      </c>
      <c r="C434" s="16" t="s">
        <v>240</v>
      </c>
      <c r="D434" s="16" t="s">
        <v>251</v>
      </c>
      <c r="E434" s="15" t="s">
        <v>26</v>
      </c>
      <c r="F434" s="17">
        <v>9419.7099999999991</v>
      </c>
      <c r="G434" s="17">
        <v>57628.73</v>
      </c>
      <c r="H434" s="17">
        <v>1386.51</v>
      </c>
      <c r="I434" s="17">
        <v>92</v>
      </c>
      <c r="J434" s="25">
        <f t="shared" si="24"/>
        <v>102.38815217391303</v>
      </c>
      <c r="K434" s="25">
        <f t="shared" si="25"/>
        <v>626.39923913043481</v>
      </c>
      <c r="L434" s="1">
        <f t="shared" si="26"/>
        <v>11720.530652173911</v>
      </c>
      <c r="M434" s="1">
        <f t="shared" si="27"/>
        <v>1078288.8199999998</v>
      </c>
    </row>
    <row r="435" spans="1:13" x14ac:dyDescent="0.25">
      <c r="A435" s="16" t="s">
        <v>103</v>
      </c>
      <c r="B435" s="16" t="s">
        <v>104</v>
      </c>
      <c r="C435" s="16" t="s">
        <v>131</v>
      </c>
      <c r="D435" s="16" t="s">
        <v>132</v>
      </c>
      <c r="E435" s="15" t="s">
        <v>124</v>
      </c>
      <c r="F435" s="17">
        <v>1900.79</v>
      </c>
      <c r="G435" s="17">
        <v>116667.4</v>
      </c>
      <c r="H435" s="17">
        <v>738.52</v>
      </c>
      <c r="I435" s="17">
        <v>92</v>
      </c>
      <c r="J435" s="25">
        <f t="shared" si="24"/>
        <v>20.660760869565216</v>
      </c>
      <c r="K435" s="25">
        <f t="shared" si="25"/>
        <v>1268.1239130434783</v>
      </c>
      <c r="L435" s="1">
        <f t="shared" si="26"/>
        <v>6931.9641304347824</v>
      </c>
      <c r="M435" s="1">
        <f t="shared" si="27"/>
        <v>637740.69999999995</v>
      </c>
    </row>
    <row r="436" spans="1:13" x14ac:dyDescent="0.25">
      <c r="A436" s="16" t="s">
        <v>103</v>
      </c>
      <c r="B436" s="16" t="s">
        <v>82</v>
      </c>
      <c r="C436" s="16" t="s">
        <v>207</v>
      </c>
      <c r="D436" s="16" t="s">
        <v>225</v>
      </c>
      <c r="E436" s="15" t="s">
        <v>107</v>
      </c>
      <c r="F436" s="17">
        <v>0</v>
      </c>
      <c r="G436" s="17">
        <v>158396.75</v>
      </c>
      <c r="H436" s="17">
        <v>1676.9</v>
      </c>
      <c r="I436" s="17">
        <v>92</v>
      </c>
      <c r="J436" s="25">
        <f t="shared" si="24"/>
        <v>0</v>
      </c>
      <c r="K436" s="25">
        <f t="shared" si="25"/>
        <v>1721.703804347826</v>
      </c>
      <c r="L436" s="1">
        <f t="shared" si="26"/>
        <v>6886.815217391304</v>
      </c>
      <c r="M436" s="1">
        <f t="shared" si="27"/>
        <v>633587</v>
      </c>
    </row>
    <row r="437" spans="1:13" x14ac:dyDescent="0.25">
      <c r="A437" s="16" t="s">
        <v>103</v>
      </c>
      <c r="B437" s="16" t="s">
        <v>104</v>
      </c>
      <c r="C437" s="16" t="s">
        <v>145</v>
      </c>
      <c r="D437" s="16" t="s">
        <v>165</v>
      </c>
      <c r="E437" s="15" t="s">
        <v>25</v>
      </c>
      <c r="F437" s="17">
        <v>4283.3500000000004</v>
      </c>
      <c r="G437" s="17">
        <v>61462.73</v>
      </c>
      <c r="H437" s="17">
        <v>1241.6099999999999</v>
      </c>
      <c r="I437" s="17">
        <v>92</v>
      </c>
      <c r="J437" s="25">
        <f t="shared" si="24"/>
        <v>46.558152173913051</v>
      </c>
      <c r="K437" s="25">
        <f t="shared" si="25"/>
        <v>668.07315217391306</v>
      </c>
      <c r="L437" s="1">
        <f t="shared" si="26"/>
        <v>6862.5263043478271</v>
      </c>
      <c r="M437" s="1">
        <f t="shared" si="27"/>
        <v>631352.42000000004</v>
      </c>
    </row>
    <row r="438" spans="1:13" x14ac:dyDescent="0.25">
      <c r="A438" s="16" t="s">
        <v>103</v>
      </c>
      <c r="B438" s="16" t="s">
        <v>104</v>
      </c>
      <c r="C438" s="16" t="s">
        <v>145</v>
      </c>
      <c r="D438" s="16" t="s">
        <v>160</v>
      </c>
      <c r="E438" s="15" t="s">
        <v>26</v>
      </c>
      <c r="F438" s="17">
        <v>4975.5</v>
      </c>
      <c r="G438" s="17">
        <v>45583.56</v>
      </c>
      <c r="H438" s="17">
        <v>782.96</v>
      </c>
      <c r="I438" s="17">
        <v>92</v>
      </c>
      <c r="J438" s="25">
        <f t="shared" si="24"/>
        <v>54.081521739130437</v>
      </c>
      <c r="K438" s="25">
        <f t="shared" si="25"/>
        <v>495.47347826086951</v>
      </c>
      <c r="L438" s="1">
        <f t="shared" si="26"/>
        <v>6849.2308695652173</v>
      </c>
      <c r="M438" s="1">
        <f t="shared" si="27"/>
        <v>630129.24</v>
      </c>
    </row>
    <row r="439" spans="1:13" x14ac:dyDescent="0.25">
      <c r="A439" s="16" t="s">
        <v>103</v>
      </c>
      <c r="B439" s="16" t="s">
        <v>104</v>
      </c>
      <c r="C439" s="16" t="s">
        <v>136</v>
      </c>
      <c r="D439" s="16" t="s">
        <v>151</v>
      </c>
      <c r="E439" s="15" t="s">
        <v>23</v>
      </c>
      <c r="F439" s="17">
        <v>823.28000000000009</v>
      </c>
      <c r="G439" s="17">
        <v>138906.82999999999</v>
      </c>
      <c r="H439" s="17">
        <v>1184.02</v>
      </c>
      <c r="I439" s="17">
        <v>92</v>
      </c>
      <c r="J439" s="25">
        <f t="shared" si="24"/>
        <v>8.9486956521739138</v>
      </c>
      <c r="K439" s="25">
        <f t="shared" si="25"/>
        <v>1509.8568478260868</v>
      </c>
      <c r="L439" s="1">
        <f t="shared" si="26"/>
        <v>6844.8099999999995</v>
      </c>
      <c r="M439" s="1">
        <f t="shared" si="27"/>
        <v>629722.5199999999</v>
      </c>
    </row>
    <row r="440" spans="1:13" x14ac:dyDescent="0.25">
      <c r="A440" s="16" t="s">
        <v>103</v>
      </c>
      <c r="B440" s="16" t="s">
        <v>104</v>
      </c>
      <c r="C440" s="16" t="s">
        <v>113</v>
      </c>
      <c r="D440" s="16" t="s">
        <v>118</v>
      </c>
      <c r="E440" s="15" t="s">
        <v>26</v>
      </c>
      <c r="F440" s="17">
        <v>5263.61</v>
      </c>
      <c r="G440" s="17">
        <v>38901.85</v>
      </c>
      <c r="H440" s="17">
        <v>734.74</v>
      </c>
      <c r="I440" s="17">
        <v>87</v>
      </c>
      <c r="J440" s="25">
        <f t="shared" si="24"/>
        <v>60.501264367816091</v>
      </c>
      <c r="K440" s="25">
        <f t="shared" si="25"/>
        <v>447.14770114942525</v>
      </c>
      <c r="L440" s="1">
        <f t="shared" si="26"/>
        <v>7233.7045977011494</v>
      </c>
      <c r="M440" s="1">
        <f t="shared" si="27"/>
        <v>629332.30000000005</v>
      </c>
    </row>
    <row r="441" spans="1:13" x14ac:dyDescent="0.25">
      <c r="A441" s="16" t="s">
        <v>491</v>
      </c>
      <c r="B441" s="16" t="s">
        <v>49</v>
      </c>
      <c r="C441" s="16" t="s">
        <v>70</v>
      </c>
      <c r="D441" s="16" t="s">
        <v>20</v>
      </c>
      <c r="E441" s="15" t="s">
        <v>25</v>
      </c>
      <c r="F441" s="17">
        <v>569.13</v>
      </c>
      <c r="G441" s="17">
        <v>144140.14000000001</v>
      </c>
      <c r="H441" s="17">
        <v>463.3</v>
      </c>
      <c r="I441" s="17">
        <v>92</v>
      </c>
      <c r="J441" s="25">
        <f t="shared" si="24"/>
        <v>6.1861956521739128</v>
      </c>
      <c r="K441" s="25">
        <f t="shared" si="25"/>
        <v>1566.7406521739133</v>
      </c>
      <c r="L441" s="1">
        <f t="shared" si="26"/>
        <v>6823.7202173913056</v>
      </c>
      <c r="M441" s="1">
        <f t="shared" si="27"/>
        <v>627782.26000000013</v>
      </c>
    </row>
    <row r="442" spans="1:13" x14ac:dyDescent="0.25">
      <c r="A442" s="16" t="s">
        <v>103</v>
      </c>
      <c r="B442" s="16" t="s">
        <v>104</v>
      </c>
      <c r="C442" s="16" t="s">
        <v>142</v>
      </c>
      <c r="D442" s="16" t="s">
        <v>180</v>
      </c>
      <c r="E442" s="15" t="s">
        <v>25</v>
      </c>
      <c r="F442" s="17">
        <v>13.33</v>
      </c>
      <c r="G442" s="17">
        <v>155422.04999999999</v>
      </c>
      <c r="H442" s="17">
        <v>1094.53</v>
      </c>
      <c r="I442" s="17">
        <v>92</v>
      </c>
      <c r="J442" s="25">
        <f t="shared" si="24"/>
        <v>0.1448913043478261</v>
      </c>
      <c r="K442" s="25">
        <f t="shared" si="25"/>
        <v>1689.3701086956521</v>
      </c>
      <c r="L442" s="1">
        <f t="shared" si="26"/>
        <v>6770.5206521739128</v>
      </c>
      <c r="M442" s="1">
        <f t="shared" si="27"/>
        <v>622887.9</v>
      </c>
    </row>
    <row r="443" spans="1:13" x14ac:dyDescent="0.25">
      <c r="A443" s="16" t="s">
        <v>103</v>
      </c>
      <c r="B443" s="16" t="s">
        <v>27</v>
      </c>
      <c r="C443" s="16" t="s">
        <v>240</v>
      </c>
      <c r="D443" s="16" t="s">
        <v>247</v>
      </c>
      <c r="E443" s="15" t="s">
        <v>107</v>
      </c>
      <c r="F443" s="17">
        <v>6659.26</v>
      </c>
      <c r="G443" s="17">
        <v>86277.95</v>
      </c>
      <c r="H443" s="17">
        <v>1756.2399999999998</v>
      </c>
      <c r="I443" s="17">
        <v>91</v>
      </c>
      <c r="J443" s="25">
        <f t="shared" si="24"/>
        <v>73.178681318681328</v>
      </c>
      <c r="K443" s="25">
        <f t="shared" si="25"/>
        <v>948.10934065934066</v>
      </c>
      <c r="L443" s="1">
        <f t="shared" si="26"/>
        <v>10378.518681318681</v>
      </c>
      <c r="M443" s="1">
        <f t="shared" si="27"/>
        <v>944445.2</v>
      </c>
    </row>
    <row r="444" spans="1:13" x14ac:dyDescent="0.25">
      <c r="A444" s="13" t="s">
        <v>330</v>
      </c>
      <c r="B444" s="16" t="s">
        <v>27</v>
      </c>
      <c r="C444" s="16" t="s">
        <v>396</v>
      </c>
      <c r="D444" s="13" t="s">
        <v>397</v>
      </c>
      <c r="E444" s="12" t="s">
        <v>345</v>
      </c>
      <c r="F444" s="14">
        <v>4697</v>
      </c>
      <c r="G444" s="14">
        <v>48927</v>
      </c>
      <c r="H444" s="14">
        <v>3154</v>
      </c>
      <c r="I444" s="14">
        <v>92</v>
      </c>
      <c r="J444" s="25">
        <f t="shared" si="24"/>
        <v>51.054347826086953</v>
      </c>
      <c r="K444" s="25">
        <f t="shared" si="25"/>
        <v>531.81521739130437</v>
      </c>
      <c r="L444" s="1">
        <f t="shared" si="26"/>
        <v>6722.152173913044</v>
      </c>
      <c r="M444" s="1">
        <f t="shared" si="27"/>
        <v>618438</v>
      </c>
    </row>
    <row r="445" spans="1:13" x14ac:dyDescent="0.25">
      <c r="A445" s="16" t="s">
        <v>103</v>
      </c>
      <c r="B445" s="16" t="s">
        <v>27</v>
      </c>
      <c r="C445" s="16" t="s">
        <v>245</v>
      </c>
      <c r="D445" s="16" t="s">
        <v>252</v>
      </c>
      <c r="E445" s="15" t="s">
        <v>25</v>
      </c>
      <c r="F445" s="17">
        <v>3876.26</v>
      </c>
      <c r="G445" s="17">
        <v>67351.19</v>
      </c>
      <c r="H445" s="17">
        <v>3187.42</v>
      </c>
      <c r="I445" s="17">
        <v>25</v>
      </c>
      <c r="J445" s="25">
        <f t="shared" si="24"/>
        <v>155.0504</v>
      </c>
      <c r="K445" s="25">
        <f t="shared" si="25"/>
        <v>2694.0475999999999</v>
      </c>
      <c r="L445" s="1">
        <f t="shared" si="26"/>
        <v>24730.7264</v>
      </c>
      <c r="M445" s="1">
        <f t="shared" si="27"/>
        <v>618268.16000000003</v>
      </c>
    </row>
    <row r="446" spans="1:13" x14ac:dyDescent="0.25">
      <c r="A446" s="16" t="s">
        <v>103</v>
      </c>
      <c r="B446" s="16" t="s">
        <v>104</v>
      </c>
      <c r="C446" s="16" t="s">
        <v>108</v>
      </c>
      <c r="D446" s="16" t="s">
        <v>182</v>
      </c>
      <c r="E446" s="15" t="s">
        <v>117</v>
      </c>
      <c r="F446" s="17">
        <v>1833.25</v>
      </c>
      <c r="G446" s="17">
        <v>113282.72</v>
      </c>
      <c r="H446" s="17">
        <v>513.79999999999995</v>
      </c>
      <c r="I446" s="17">
        <v>92</v>
      </c>
      <c r="J446" s="25">
        <f t="shared" si="24"/>
        <v>19.926630434782609</v>
      </c>
      <c r="K446" s="25">
        <f t="shared" si="25"/>
        <v>1231.3339130434783</v>
      </c>
      <c r="L446" s="1">
        <f t="shared" si="26"/>
        <v>6718.7323913043483</v>
      </c>
      <c r="M446" s="1">
        <f t="shared" si="27"/>
        <v>618123.38</v>
      </c>
    </row>
    <row r="447" spans="1:13" x14ac:dyDescent="0.25">
      <c r="A447" s="16" t="s">
        <v>103</v>
      </c>
      <c r="B447" s="16" t="s">
        <v>104</v>
      </c>
      <c r="C447" s="16" t="s">
        <v>136</v>
      </c>
      <c r="D447" s="16" t="s">
        <v>153</v>
      </c>
      <c r="E447" s="15" t="s">
        <v>117</v>
      </c>
      <c r="F447" s="17">
        <v>27.69</v>
      </c>
      <c r="G447" s="17">
        <v>153175.66</v>
      </c>
      <c r="H447" s="17">
        <v>8300.1899999999987</v>
      </c>
      <c r="I447" s="17">
        <v>37</v>
      </c>
      <c r="J447" s="25">
        <f t="shared" si="24"/>
        <v>0.74837837837837839</v>
      </c>
      <c r="K447" s="25">
        <f t="shared" si="25"/>
        <v>4139.8827027027028</v>
      </c>
      <c r="L447" s="1">
        <f t="shared" si="26"/>
        <v>16626.884864864864</v>
      </c>
      <c r="M447" s="1">
        <f t="shared" si="27"/>
        <v>615194.74</v>
      </c>
    </row>
    <row r="448" spans="1:13" x14ac:dyDescent="0.25">
      <c r="A448" s="16" t="s">
        <v>103</v>
      </c>
      <c r="B448" s="16" t="s">
        <v>104</v>
      </c>
      <c r="C448" s="16" t="s">
        <v>120</v>
      </c>
      <c r="D448" s="16" t="s">
        <v>128</v>
      </c>
      <c r="E448" s="15" t="s">
        <v>25</v>
      </c>
      <c r="F448" s="17">
        <v>3103.11</v>
      </c>
      <c r="G448" s="17">
        <v>83450.320000000007</v>
      </c>
      <c r="H448" s="17">
        <v>1958.86</v>
      </c>
      <c r="I448" s="17">
        <v>75</v>
      </c>
      <c r="J448" s="25">
        <f t="shared" si="24"/>
        <v>41.3748</v>
      </c>
      <c r="K448" s="25">
        <f t="shared" si="25"/>
        <v>1112.6709333333333</v>
      </c>
      <c r="L448" s="1">
        <f t="shared" si="26"/>
        <v>8174.4157333333333</v>
      </c>
      <c r="M448" s="1">
        <f t="shared" si="27"/>
        <v>613081.18000000005</v>
      </c>
    </row>
    <row r="449" spans="1:13" x14ac:dyDescent="0.25">
      <c r="A449" s="16" t="s">
        <v>103</v>
      </c>
      <c r="B449" s="16" t="s">
        <v>104</v>
      </c>
      <c r="C449" s="16" t="s">
        <v>131</v>
      </c>
      <c r="D449" s="16" t="s">
        <v>132</v>
      </c>
      <c r="E449" s="15" t="s">
        <v>117</v>
      </c>
      <c r="F449" s="17">
        <v>2052.62</v>
      </c>
      <c r="G449" s="17">
        <v>106985.92</v>
      </c>
      <c r="H449" s="17">
        <v>1146.54</v>
      </c>
      <c r="I449" s="17">
        <v>92</v>
      </c>
      <c r="J449" s="25">
        <f t="shared" si="24"/>
        <v>22.311086956521738</v>
      </c>
      <c r="K449" s="25">
        <f t="shared" si="25"/>
        <v>1162.8904347826087</v>
      </c>
      <c r="L449" s="1">
        <f t="shared" si="26"/>
        <v>6659.5595652173915</v>
      </c>
      <c r="M449" s="1">
        <f t="shared" si="27"/>
        <v>612679.48</v>
      </c>
    </row>
    <row r="450" spans="1:13" x14ac:dyDescent="0.25">
      <c r="A450" s="16" t="s">
        <v>103</v>
      </c>
      <c r="B450" s="16" t="s">
        <v>104</v>
      </c>
      <c r="C450" s="16" t="s">
        <v>136</v>
      </c>
      <c r="D450" s="16" t="s">
        <v>140</v>
      </c>
      <c r="E450" s="15" t="s">
        <v>23</v>
      </c>
      <c r="F450" s="17">
        <v>1025.54</v>
      </c>
      <c r="G450" s="17">
        <v>129457.09</v>
      </c>
      <c r="H450" s="17">
        <v>1005.06</v>
      </c>
      <c r="I450" s="17">
        <v>92</v>
      </c>
      <c r="J450" s="25">
        <f t="shared" ref="J450:J513" si="28">F450/I450</f>
        <v>11.147173913043478</v>
      </c>
      <c r="K450" s="25">
        <f t="shared" ref="K450:K513" si="29">G450/I450</f>
        <v>1407.1422826086957</v>
      </c>
      <c r="L450" s="1">
        <f t="shared" ref="L450:L513" si="30">SUM(J450*90)+(K450*4)</f>
        <v>6631.8147826086961</v>
      </c>
      <c r="M450" s="1">
        <f t="shared" ref="M450:M513" si="31">L450*I450</f>
        <v>610126.96000000008</v>
      </c>
    </row>
    <row r="451" spans="1:13" x14ac:dyDescent="0.25">
      <c r="A451" s="16" t="s">
        <v>103</v>
      </c>
      <c r="B451" s="16" t="s">
        <v>82</v>
      </c>
      <c r="C451" s="16" t="s">
        <v>209</v>
      </c>
      <c r="D451" s="16" t="s">
        <v>213</v>
      </c>
      <c r="E451" s="15" t="s">
        <v>25</v>
      </c>
      <c r="F451" s="17">
        <v>311.14</v>
      </c>
      <c r="G451" s="17">
        <v>144758.42000000001</v>
      </c>
      <c r="H451" s="17">
        <v>1909.38</v>
      </c>
      <c r="I451" s="17">
        <v>92</v>
      </c>
      <c r="J451" s="25">
        <f t="shared" si="28"/>
        <v>3.3819565217391303</v>
      </c>
      <c r="K451" s="25">
        <f t="shared" si="29"/>
        <v>1573.461086956522</v>
      </c>
      <c r="L451" s="1">
        <f t="shared" si="30"/>
        <v>6598.22043478261</v>
      </c>
      <c r="M451" s="1">
        <f t="shared" si="31"/>
        <v>607036.28000000014</v>
      </c>
    </row>
    <row r="452" spans="1:13" x14ac:dyDescent="0.25">
      <c r="A452" s="16" t="s">
        <v>81</v>
      </c>
      <c r="B452" s="16" t="s">
        <v>27</v>
      </c>
      <c r="C452" s="16" t="s">
        <v>88</v>
      </c>
      <c r="D452" s="16" t="s">
        <v>89</v>
      </c>
      <c r="E452" s="15" t="s">
        <v>25</v>
      </c>
      <c r="F452" s="17">
        <v>5300</v>
      </c>
      <c r="G452" s="17">
        <v>31414</v>
      </c>
      <c r="H452" s="17">
        <v>1650</v>
      </c>
      <c r="I452" s="17">
        <v>92</v>
      </c>
      <c r="J452" s="25">
        <f t="shared" si="28"/>
        <v>57.608695652173914</v>
      </c>
      <c r="K452" s="25">
        <f t="shared" si="29"/>
        <v>341.45652173913044</v>
      </c>
      <c r="L452" s="1">
        <f t="shared" si="30"/>
        <v>6550.608695652174</v>
      </c>
      <c r="M452" s="1">
        <f t="shared" si="31"/>
        <v>602656</v>
      </c>
    </row>
    <row r="453" spans="1:13" x14ac:dyDescent="0.25">
      <c r="A453" s="16" t="s">
        <v>103</v>
      </c>
      <c r="B453" s="16" t="s">
        <v>104</v>
      </c>
      <c r="C453" s="16" t="s">
        <v>108</v>
      </c>
      <c r="D453" s="16" t="s">
        <v>134</v>
      </c>
      <c r="E453" s="15" t="s">
        <v>117</v>
      </c>
      <c r="F453" s="17">
        <v>341.24</v>
      </c>
      <c r="G453" s="17">
        <v>142490.49</v>
      </c>
      <c r="H453" s="17">
        <v>362.4</v>
      </c>
      <c r="I453" s="17">
        <v>92</v>
      </c>
      <c r="J453" s="25">
        <f t="shared" si="28"/>
        <v>3.7091304347826086</v>
      </c>
      <c r="K453" s="25">
        <f t="shared" si="29"/>
        <v>1548.8096739130433</v>
      </c>
      <c r="L453" s="1">
        <f t="shared" si="30"/>
        <v>6529.0604347826084</v>
      </c>
      <c r="M453" s="1">
        <f t="shared" si="31"/>
        <v>600673.55999999994</v>
      </c>
    </row>
    <row r="454" spans="1:13" x14ac:dyDescent="0.25">
      <c r="A454" s="16" t="s">
        <v>55</v>
      </c>
      <c r="B454" s="18" t="s">
        <v>56</v>
      </c>
      <c r="C454" s="18" t="s">
        <v>57</v>
      </c>
      <c r="D454" s="18" t="s">
        <v>59</v>
      </c>
      <c r="E454" s="11" t="s">
        <v>25</v>
      </c>
      <c r="F454" s="17">
        <v>0</v>
      </c>
      <c r="G454" s="17">
        <v>148581.94000000003</v>
      </c>
      <c r="H454" s="17">
        <v>8301.17</v>
      </c>
      <c r="I454" s="17">
        <v>92</v>
      </c>
      <c r="J454" s="25">
        <f t="shared" si="28"/>
        <v>0</v>
      </c>
      <c r="K454" s="25">
        <f t="shared" si="29"/>
        <v>1615.0210869565221</v>
      </c>
      <c r="L454" s="1">
        <f t="shared" si="30"/>
        <v>6460.0843478260886</v>
      </c>
      <c r="M454" s="1">
        <f t="shared" si="31"/>
        <v>594327.76000000013</v>
      </c>
    </row>
    <row r="455" spans="1:13" x14ac:dyDescent="0.25">
      <c r="A455" s="16" t="s">
        <v>330</v>
      </c>
      <c r="B455" s="16" t="s">
        <v>20</v>
      </c>
      <c r="C455" s="16" t="s">
        <v>212</v>
      </c>
      <c r="D455" s="16" t="s">
        <v>385</v>
      </c>
      <c r="E455" s="15" t="s">
        <v>334</v>
      </c>
      <c r="F455" s="17">
        <v>5477</v>
      </c>
      <c r="G455" s="17">
        <v>25175</v>
      </c>
      <c r="H455" s="17">
        <v>848</v>
      </c>
      <c r="I455" s="17">
        <v>91</v>
      </c>
      <c r="J455" s="25">
        <f t="shared" si="28"/>
        <v>60.18681318681319</v>
      </c>
      <c r="K455" s="25">
        <f t="shared" si="29"/>
        <v>276.64835164835165</v>
      </c>
      <c r="L455" s="1">
        <f t="shared" si="30"/>
        <v>6523.4065934065929</v>
      </c>
      <c r="M455" s="1">
        <f t="shared" si="31"/>
        <v>593630</v>
      </c>
    </row>
    <row r="456" spans="1:13" x14ac:dyDescent="0.25">
      <c r="A456" s="16" t="s">
        <v>103</v>
      </c>
      <c r="B456" s="16" t="s">
        <v>104</v>
      </c>
      <c r="C456" s="16" t="s">
        <v>131</v>
      </c>
      <c r="D456" s="16" t="s">
        <v>133</v>
      </c>
      <c r="E456" s="15" t="s">
        <v>30</v>
      </c>
      <c r="F456" s="17">
        <v>3553.9300000000003</v>
      </c>
      <c r="G456" s="17">
        <v>68438.960000000006</v>
      </c>
      <c r="H456" s="17">
        <v>761.83999999999992</v>
      </c>
      <c r="I456" s="17">
        <v>91</v>
      </c>
      <c r="J456" s="25">
        <f t="shared" si="28"/>
        <v>39.054175824175829</v>
      </c>
      <c r="K456" s="25">
        <f t="shared" si="29"/>
        <v>752.07648351648356</v>
      </c>
      <c r="L456" s="1">
        <f t="shared" si="30"/>
        <v>6523.1817582417589</v>
      </c>
      <c r="M456" s="1">
        <f t="shared" si="31"/>
        <v>593609.54</v>
      </c>
    </row>
    <row r="457" spans="1:13" x14ac:dyDescent="0.25">
      <c r="A457" s="16" t="s">
        <v>103</v>
      </c>
      <c r="B457" s="16" t="s">
        <v>27</v>
      </c>
      <c r="C457" s="16" t="s">
        <v>245</v>
      </c>
      <c r="D457" s="16" t="s">
        <v>252</v>
      </c>
      <c r="E457" s="15" t="s">
        <v>26</v>
      </c>
      <c r="F457" s="17">
        <v>3662.85</v>
      </c>
      <c r="G457" s="17">
        <v>65892.11</v>
      </c>
      <c r="H457" s="17">
        <v>2448.66</v>
      </c>
      <c r="I457" s="17">
        <v>22</v>
      </c>
      <c r="J457" s="25">
        <f t="shared" si="28"/>
        <v>166.49318181818182</v>
      </c>
      <c r="K457" s="25">
        <f t="shared" si="29"/>
        <v>2995.0959090909091</v>
      </c>
      <c r="L457" s="1">
        <f t="shared" si="30"/>
        <v>26964.77</v>
      </c>
      <c r="M457" s="1">
        <f t="shared" si="31"/>
        <v>593224.94000000006</v>
      </c>
    </row>
    <row r="458" spans="1:13" x14ac:dyDescent="0.25">
      <c r="A458" s="16" t="s">
        <v>103</v>
      </c>
      <c r="B458" s="16" t="s">
        <v>104</v>
      </c>
      <c r="C458" s="16" t="s">
        <v>142</v>
      </c>
      <c r="D458" s="16" t="s">
        <v>180</v>
      </c>
      <c r="E458" s="15" t="s">
        <v>26</v>
      </c>
      <c r="F458" s="17">
        <v>0</v>
      </c>
      <c r="G458" s="17">
        <v>147454.54999999999</v>
      </c>
      <c r="H458" s="17">
        <v>1238.9299999999998</v>
      </c>
      <c r="I458" s="17">
        <v>92</v>
      </c>
      <c r="J458" s="25">
        <f t="shared" si="28"/>
        <v>0</v>
      </c>
      <c r="K458" s="25">
        <f t="shared" si="29"/>
        <v>1602.7668478260869</v>
      </c>
      <c r="L458" s="1">
        <f t="shared" si="30"/>
        <v>6411.0673913043474</v>
      </c>
      <c r="M458" s="1">
        <f t="shared" si="31"/>
        <v>589818.19999999995</v>
      </c>
    </row>
    <row r="459" spans="1:13" x14ac:dyDescent="0.25">
      <c r="A459" s="16" t="s">
        <v>103</v>
      </c>
      <c r="B459" s="16" t="s">
        <v>104</v>
      </c>
      <c r="C459" s="16" t="s">
        <v>120</v>
      </c>
      <c r="D459" s="16" t="s">
        <v>122</v>
      </c>
      <c r="E459" s="15" t="s">
        <v>25</v>
      </c>
      <c r="F459" s="17">
        <v>878.14</v>
      </c>
      <c r="G459" s="17">
        <v>127045.28</v>
      </c>
      <c r="H459" s="17">
        <v>1076.4199999999998</v>
      </c>
      <c r="I459" s="17">
        <v>74</v>
      </c>
      <c r="J459" s="25">
        <f t="shared" si="28"/>
        <v>11.866756756756757</v>
      </c>
      <c r="K459" s="25">
        <f t="shared" si="29"/>
        <v>1716.8281081081082</v>
      </c>
      <c r="L459" s="1">
        <f t="shared" si="30"/>
        <v>7935.3205405405406</v>
      </c>
      <c r="M459" s="1">
        <f t="shared" si="31"/>
        <v>587213.72</v>
      </c>
    </row>
    <row r="460" spans="1:13" x14ac:dyDescent="0.25">
      <c r="A460" s="16" t="s">
        <v>103</v>
      </c>
      <c r="B460" s="16" t="s">
        <v>104</v>
      </c>
      <c r="C460" s="16" t="s">
        <v>136</v>
      </c>
      <c r="D460" s="16" t="s">
        <v>156</v>
      </c>
      <c r="E460" s="15" t="s">
        <v>23</v>
      </c>
      <c r="F460" s="17">
        <v>394.15</v>
      </c>
      <c r="G460" s="17">
        <v>137589.13</v>
      </c>
      <c r="H460" s="17">
        <v>1371.68</v>
      </c>
      <c r="I460" s="17">
        <v>92</v>
      </c>
      <c r="J460" s="25">
        <f t="shared" si="28"/>
        <v>4.2842391304347824</v>
      </c>
      <c r="K460" s="25">
        <f t="shared" si="29"/>
        <v>1495.5340217391306</v>
      </c>
      <c r="L460" s="1">
        <f t="shared" si="30"/>
        <v>6367.7176086956524</v>
      </c>
      <c r="M460" s="1">
        <f t="shared" si="31"/>
        <v>585830.02</v>
      </c>
    </row>
    <row r="461" spans="1:13" x14ac:dyDescent="0.25">
      <c r="A461" s="13" t="s">
        <v>491</v>
      </c>
      <c r="B461" s="13" t="s">
        <v>104</v>
      </c>
      <c r="C461" s="13" t="s">
        <v>110</v>
      </c>
      <c r="D461" s="13" t="s">
        <v>495</v>
      </c>
      <c r="E461" s="12" t="s">
        <v>25</v>
      </c>
      <c r="F461" s="14">
        <v>2909.43</v>
      </c>
      <c r="G461" s="14">
        <v>79295.429999999993</v>
      </c>
      <c r="H461" s="14">
        <v>1315.5</v>
      </c>
      <c r="I461" s="14">
        <v>92</v>
      </c>
      <c r="J461" s="25">
        <f t="shared" si="28"/>
        <v>31.624239130434781</v>
      </c>
      <c r="K461" s="25">
        <f t="shared" si="29"/>
        <v>861.90684782608685</v>
      </c>
      <c r="L461" s="1">
        <f t="shared" si="30"/>
        <v>6293.8089130434782</v>
      </c>
      <c r="M461" s="1">
        <f t="shared" si="31"/>
        <v>579030.42000000004</v>
      </c>
    </row>
    <row r="462" spans="1:13" x14ac:dyDescent="0.25">
      <c r="A462" s="13" t="s">
        <v>460</v>
      </c>
      <c r="B462" s="13" t="s">
        <v>56</v>
      </c>
      <c r="C462" s="13" t="s">
        <v>110</v>
      </c>
      <c r="D462" s="13" t="s">
        <v>461</v>
      </c>
      <c r="E462" s="12" t="s">
        <v>470</v>
      </c>
      <c r="F462" s="14">
        <v>0</v>
      </c>
      <c r="G462" s="14">
        <v>144723</v>
      </c>
      <c r="H462" s="14">
        <v>465</v>
      </c>
      <c r="I462" s="14">
        <v>92</v>
      </c>
      <c r="J462" s="25">
        <f t="shared" si="28"/>
        <v>0</v>
      </c>
      <c r="K462" s="25">
        <f t="shared" si="29"/>
        <v>1573.0760869565217</v>
      </c>
      <c r="L462" s="1">
        <f t="shared" si="30"/>
        <v>6292.304347826087</v>
      </c>
      <c r="M462" s="1">
        <f t="shared" si="31"/>
        <v>578892</v>
      </c>
    </row>
    <row r="463" spans="1:13" x14ac:dyDescent="0.25">
      <c r="A463" s="16" t="s">
        <v>491</v>
      </c>
      <c r="B463" s="16" t="s">
        <v>104</v>
      </c>
      <c r="C463" s="16" t="s">
        <v>110</v>
      </c>
      <c r="D463" s="16" t="s">
        <v>494</v>
      </c>
      <c r="E463" s="15" t="s">
        <v>25</v>
      </c>
      <c r="F463" s="17">
        <v>1640.42</v>
      </c>
      <c r="G463" s="17">
        <v>107363.5</v>
      </c>
      <c r="H463" s="17">
        <v>905.6</v>
      </c>
      <c r="I463" s="17">
        <v>92</v>
      </c>
      <c r="J463" s="25">
        <f t="shared" si="28"/>
        <v>17.830652173913045</v>
      </c>
      <c r="K463" s="25">
        <f t="shared" si="29"/>
        <v>1166.9945652173913</v>
      </c>
      <c r="L463" s="1">
        <f t="shared" si="30"/>
        <v>6272.7369565217396</v>
      </c>
      <c r="M463" s="1">
        <f t="shared" si="31"/>
        <v>577091.80000000005</v>
      </c>
    </row>
    <row r="464" spans="1:13" x14ac:dyDescent="0.25">
      <c r="A464" s="13" t="s">
        <v>308</v>
      </c>
      <c r="B464" s="13" t="s">
        <v>27</v>
      </c>
      <c r="C464" s="13" t="s">
        <v>240</v>
      </c>
      <c r="D464" s="13" t="s">
        <v>310</v>
      </c>
      <c r="E464" s="12" t="s">
        <v>23</v>
      </c>
      <c r="F464" s="14">
        <v>146.25</v>
      </c>
      <c r="G464" s="14">
        <v>1819.38</v>
      </c>
      <c r="H464" s="14">
        <v>682</v>
      </c>
      <c r="I464" s="14">
        <v>2</v>
      </c>
      <c r="J464" s="25">
        <f t="shared" si="28"/>
        <v>73.125</v>
      </c>
      <c r="K464" s="25">
        <f t="shared" si="29"/>
        <v>909.69</v>
      </c>
      <c r="L464" s="1">
        <f t="shared" si="30"/>
        <v>10220.01</v>
      </c>
      <c r="M464" s="1">
        <f t="shared" si="31"/>
        <v>20440.02</v>
      </c>
    </row>
    <row r="465" spans="1:13" x14ac:dyDescent="0.25">
      <c r="A465" s="16" t="s">
        <v>103</v>
      </c>
      <c r="B465" s="16" t="s">
        <v>32</v>
      </c>
      <c r="C465" s="16" t="s">
        <v>257</v>
      </c>
      <c r="D465" s="16" t="s">
        <v>259</v>
      </c>
      <c r="E465" s="15" t="s">
        <v>107</v>
      </c>
      <c r="F465" s="17">
        <v>0</v>
      </c>
      <c r="G465" s="17">
        <v>143204.34</v>
      </c>
      <c r="H465" s="17">
        <v>903.31000000000017</v>
      </c>
      <c r="I465" s="17">
        <v>92</v>
      </c>
      <c r="J465" s="25">
        <f t="shared" si="28"/>
        <v>0</v>
      </c>
      <c r="K465" s="25">
        <f t="shared" si="29"/>
        <v>1556.5689130434782</v>
      </c>
      <c r="L465" s="1">
        <f t="shared" si="30"/>
        <v>6226.2756521739129</v>
      </c>
      <c r="M465" s="1">
        <f t="shared" si="31"/>
        <v>572817.36</v>
      </c>
    </row>
    <row r="466" spans="1:13" x14ac:dyDescent="0.25">
      <c r="A466" s="16" t="s">
        <v>103</v>
      </c>
      <c r="B466" s="16" t="s">
        <v>82</v>
      </c>
      <c r="C466" s="16" t="s">
        <v>209</v>
      </c>
      <c r="D466" s="16" t="s">
        <v>217</v>
      </c>
      <c r="E466" s="15" t="s">
        <v>107</v>
      </c>
      <c r="F466" s="17">
        <v>79.63</v>
      </c>
      <c r="G466" s="17">
        <v>141204.51</v>
      </c>
      <c r="H466" s="17">
        <v>1543.99</v>
      </c>
      <c r="I466" s="17">
        <v>92</v>
      </c>
      <c r="J466" s="25">
        <f t="shared" si="28"/>
        <v>0.86554347826086953</v>
      </c>
      <c r="K466" s="25">
        <f t="shared" si="29"/>
        <v>1534.8316304347827</v>
      </c>
      <c r="L466" s="1">
        <f t="shared" si="30"/>
        <v>6217.2254347826092</v>
      </c>
      <c r="M466" s="1">
        <f t="shared" si="31"/>
        <v>571984.74</v>
      </c>
    </row>
    <row r="467" spans="1:13" x14ac:dyDescent="0.25">
      <c r="A467" s="16" t="s">
        <v>491</v>
      </c>
      <c r="B467" s="16" t="s">
        <v>49</v>
      </c>
      <c r="C467" s="16" t="s">
        <v>70</v>
      </c>
      <c r="D467" s="16" t="s">
        <v>20</v>
      </c>
      <c r="E467" s="15" t="s">
        <v>61</v>
      </c>
      <c r="F467" s="17">
        <v>964.45</v>
      </c>
      <c r="G467" s="17">
        <v>120767.86</v>
      </c>
      <c r="H467" s="17">
        <v>463.3</v>
      </c>
      <c r="I467" s="17">
        <v>92</v>
      </c>
      <c r="J467" s="25">
        <f t="shared" si="28"/>
        <v>10.483152173913044</v>
      </c>
      <c r="K467" s="25">
        <f t="shared" si="29"/>
        <v>1312.6941304347827</v>
      </c>
      <c r="L467" s="1">
        <f t="shared" si="30"/>
        <v>6194.2602173913046</v>
      </c>
      <c r="M467" s="1">
        <f t="shared" si="31"/>
        <v>569871.94000000006</v>
      </c>
    </row>
    <row r="468" spans="1:13" x14ac:dyDescent="0.25">
      <c r="A468" s="16" t="s">
        <v>103</v>
      </c>
      <c r="B468" s="16" t="s">
        <v>104</v>
      </c>
      <c r="C468" s="16" t="s">
        <v>108</v>
      </c>
      <c r="D468" s="16" t="s">
        <v>174</v>
      </c>
      <c r="E468" s="15" t="s">
        <v>25</v>
      </c>
      <c r="F468" s="17">
        <v>3583.65</v>
      </c>
      <c r="G468" s="17">
        <v>61730.44</v>
      </c>
      <c r="H468" s="17">
        <v>920.78</v>
      </c>
      <c r="I468" s="17">
        <v>90</v>
      </c>
      <c r="J468" s="25">
        <f t="shared" si="28"/>
        <v>39.818333333333335</v>
      </c>
      <c r="K468" s="25">
        <f t="shared" si="29"/>
        <v>685.89377777777781</v>
      </c>
      <c r="L468" s="1">
        <f t="shared" si="30"/>
        <v>6327.2251111111109</v>
      </c>
      <c r="M468" s="1">
        <f t="shared" si="31"/>
        <v>569450.26</v>
      </c>
    </row>
    <row r="469" spans="1:13" x14ac:dyDescent="0.25">
      <c r="A469" s="13" t="s">
        <v>419</v>
      </c>
      <c r="B469" s="13" t="s">
        <v>91</v>
      </c>
      <c r="C469" s="13" t="s">
        <v>423</v>
      </c>
      <c r="D469" s="13" t="s">
        <v>424</v>
      </c>
      <c r="E469" s="12" t="s">
        <v>427</v>
      </c>
      <c r="F469" s="14">
        <v>2816</v>
      </c>
      <c r="G469" s="14">
        <v>78898</v>
      </c>
      <c r="H469" s="14">
        <v>1624</v>
      </c>
      <c r="I469" s="14">
        <v>91</v>
      </c>
      <c r="J469" s="25">
        <f t="shared" si="28"/>
        <v>30.945054945054945</v>
      </c>
      <c r="K469" s="25">
        <f t="shared" si="29"/>
        <v>867.01098901098896</v>
      </c>
      <c r="L469" s="1">
        <f t="shared" si="30"/>
        <v>6253.0989010989015</v>
      </c>
      <c r="M469" s="1">
        <f t="shared" si="31"/>
        <v>569032</v>
      </c>
    </row>
    <row r="470" spans="1:13" x14ac:dyDescent="0.25">
      <c r="A470" s="13" t="s">
        <v>330</v>
      </c>
      <c r="B470" s="16" t="s">
        <v>10</v>
      </c>
      <c r="C470" s="16" t="s">
        <v>145</v>
      </c>
      <c r="D470" s="13" t="s">
        <v>378</v>
      </c>
      <c r="E470" s="12" t="s">
        <v>381</v>
      </c>
      <c r="F470" s="14">
        <v>37</v>
      </c>
      <c r="G470" s="14">
        <v>141130</v>
      </c>
      <c r="H470" s="14">
        <v>1825</v>
      </c>
      <c r="I470" s="14">
        <v>19</v>
      </c>
      <c r="J470" s="25">
        <f t="shared" si="28"/>
        <v>1.9473684210526316</v>
      </c>
      <c r="K470" s="25">
        <f t="shared" si="29"/>
        <v>7427.894736842105</v>
      </c>
      <c r="L470" s="1">
        <f t="shared" si="30"/>
        <v>29886.842105263157</v>
      </c>
      <c r="M470" s="1">
        <f t="shared" si="31"/>
        <v>567850</v>
      </c>
    </row>
    <row r="471" spans="1:13" x14ac:dyDescent="0.25">
      <c r="A471" s="16" t="s">
        <v>103</v>
      </c>
      <c r="B471" s="16" t="s">
        <v>82</v>
      </c>
      <c r="C471" s="16" t="s">
        <v>102</v>
      </c>
      <c r="D471" s="16" t="s">
        <v>222</v>
      </c>
      <c r="E471" s="15" t="s">
        <v>26</v>
      </c>
      <c r="F471" s="17">
        <v>860.84</v>
      </c>
      <c r="G471" s="17">
        <v>122424.22</v>
      </c>
      <c r="H471" s="17">
        <v>4899.96</v>
      </c>
      <c r="I471" s="17">
        <v>69</v>
      </c>
      <c r="J471" s="25">
        <f t="shared" si="28"/>
        <v>12.475942028985507</v>
      </c>
      <c r="K471" s="25">
        <f t="shared" si="29"/>
        <v>1774.2640579710146</v>
      </c>
      <c r="L471" s="1">
        <f t="shared" si="30"/>
        <v>8219.891014492754</v>
      </c>
      <c r="M471" s="1">
        <f t="shared" si="31"/>
        <v>567172.48</v>
      </c>
    </row>
    <row r="472" spans="1:13" x14ac:dyDescent="0.25">
      <c r="A472" s="16" t="s">
        <v>103</v>
      </c>
      <c r="B472" s="16" t="s">
        <v>104</v>
      </c>
      <c r="C472" s="16" t="s">
        <v>108</v>
      </c>
      <c r="D472" s="16" t="s">
        <v>186</v>
      </c>
      <c r="E472" s="15" t="s">
        <v>107</v>
      </c>
      <c r="F472" s="17">
        <v>620.54999999999995</v>
      </c>
      <c r="G472" s="17">
        <v>127689.68</v>
      </c>
      <c r="H472" s="17">
        <v>166.70000000000002</v>
      </c>
      <c r="I472" s="17">
        <v>92</v>
      </c>
      <c r="J472" s="25">
        <f t="shared" si="28"/>
        <v>6.7451086956521733</v>
      </c>
      <c r="K472" s="25">
        <f t="shared" si="29"/>
        <v>1387.931304347826</v>
      </c>
      <c r="L472" s="1">
        <f t="shared" si="30"/>
        <v>6158.7849999999999</v>
      </c>
      <c r="M472" s="1">
        <f t="shared" si="31"/>
        <v>566608.22</v>
      </c>
    </row>
    <row r="473" spans="1:13" x14ac:dyDescent="0.25">
      <c r="A473" s="16" t="s">
        <v>103</v>
      </c>
      <c r="B473" s="16" t="s">
        <v>104</v>
      </c>
      <c r="C473" s="16" t="s">
        <v>108</v>
      </c>
      <c r="D473" s="16" t="s">
        <v>134</v>
      </c>
      <c r="E473" s="15" t="s">
        <v>107</v>
      </c>
      <c r="F473" s="17">
        <v>276.33999999999997</v>
      </c>
      <c r="G473" s="17">
        <v>135172.5</v>
      </c>
      <c r="H473" s="17">
        <v>1445.1100000000001</v>
      </c>
      <c r="I473" s="17">
        <v>92</v>
      </c>
      <c r="J473" s="25">
        <f t="shared" si="28"/>
        <v>3.0036956521739127</v>
      </c>
      <c r="K473" s="25">
        <f t="shared" si="29"/>
        <v>1469.266304347826</v>
      </c>
      <c r="L473" s="1">
        <f t="shared" si="30"/>
        <v>6147.3978260869562</v>
      </c>
      <c r="M473" s="1">
        <f t="shared" si="31"/>
        <v>565560.6</v>
      </c>
    </row>
    <row r="474" spans="1:13" x14ac:dyDescent="0.25">
      <c r="A474" s="16" t="s">
        <v>103</v>
      </c>
      <c r="B474" s="16" t="s">
        <v>104</v>
      </c>
      <c r="C474" s="16" t="s">
        <v>108</v>
      </c>
      <c r="D474" s="16" t="s">
        <v>130</v>
      </c>
      <c r="E474" s="15" t="s">
        <v>25</v>
      </c>
      <c r="F474" s="17">
        <v>1074.33</v>
      </c>
      <c r="G474" s="17">
        <v>116991.56</v>
      </c>
      <c r="H474" s="17">
        <v>237.01000000000002</v>
      </c>
      <c r="I474" s="17">
        <v>92</v>
      </c>
      <c r="J474" s="25">
        <f t="shared" si="28"/>
        <v>11.677499999999998</v>
      </c>
      <c r="K474" s="25">
        <f t="shared" si="29"/>
        <v>1271.6473913043478</v>
      </c>
      <c r="L474" s="1">
        <f t="shared" si="30"/>
        <v>6137.5645652173916</v>
      </c>
      <c r="M474" s="1">
        <f t="shared" si="31"/>
        <v>564655.94000000006</v>
      </c>
    </row>
    <row r="475" spans="1:13" x14ac:dyDescent="0.25">
      <c r="A475" s="16" t="s">
        <v>103</v>
      </c>
      <c r="B475" s="16" t="s">
        <v>104</v>
      </c>
      <c r="C475" s="16" t="s">
        <v>136</v>
      </c>
      <c r="D475" s="16" t="s">
        <v>156</v>
      </c>
      <c r="E475" s="15" t="s">
        <v>124</v>
      </c>
      <c r="F475" s="17">
        <v>84.88000000000001</v>
      </c>
      <c r="G475" s="17">
        <v>138849.67000000001</v>
      </c>
      <c r="H475" s="17">
        <v>1727.5300000000002</v>
      </c>
      <c r="I475" s="17">
        <v>92</v>
      </c>
      <c r="J475" s="25">
        <f t="shared" si="28"/>
        <v>0.92260869565217407</v>
      </c>
      <c r="K475" s="25">
        <f t="shared" si="29"/>
        <v>1509.235543478261</v>
      </c>
      <c r="L475" s="1">
        <f t="shared" si="30"/>
        <v>6119.9769565217393</v>
      </c>
      <c r="M475" s="1">
        <f t="shared" si="31"/>
        <v>563037.88</v>
      </c>
    </row>
    <row r="476" spans="1:13" x14ac:dyDescent="0.25">
      <c r="A476" s="16" t="s">
        <v>103</v>
      </c>
      <c r="B476" s="16" t="s">
        <v>104</v>
      </c>
      <c r="C476" s="16" t="s">
        <v>120</v>
      </c>
      <c r="D476" s="16" t="s">
        <v>129</v>
      </c>
      <c r="E476" s="15" t="s">
        <v>117</v>
      </c>
      <c r="F476" s="17">
        <v>2556.7299999999996</v>
      </c>
      <c r="G476" s="17">
        <v>82061.440000000002</v>
      </c>
      <c r="H476" s="17">
        <v>113.27000000000001</v>
      </c>
      <c r="I476" s="17">
        <v>90</v>
      </c>
      <c r="J476" s="25">
        <f t="shared" si="28"/>
        <v>28.408111111111108</v>
      </c>
      <c r="K476" s="25">
        <f t="shared" si="29"/>
        <v>911.79377777777779</v>
      </c>
      <c r="L476" s="1">
        <f t="shared" si="30"/>
        <v>6203.9051111111112</v>
      </c>
      <c r="M476" s="1">
        <f t="shared" si="31"/>
        <v>558351.46</v>
      </c>
    </row>
    <row r="477" spans="1:13" x14ac:dyDescent="0.25">
      <c r="A477" s="16" t="s">
        <v>103</v>
      </c>
      <c r="B477" s="16" t="s">
        <v>104</v>
      </c>
      <c r="C477" s="16" t="s">
        <v>108</v>
      </c>
      <c r="D477" s="16" t="s">
        <v>116</v>
      </c>
      <c r="E477" s="15" t="s">
        <v>26</v>
      </c>
      <c r="F477" s="17">
        <v>2830.66</v>
      </c>
      <c r="G477" s="17">
        <v>75516.070000000007</v>
      </c>
      <c r="H477" s="17">
        <v>854.17</v>
      </c>
      <c r="I477" s="17">
        <v>90</v>
      </c>
      <c r="J477" s="25">
        <f t="shared" si="28"/>
        <v>31.451777777777775</v>
      </c>
      <c r="K477" s="25">
        <f t="shared" si="29"/>
        <v>839.0674444444445</v>
      </c>
      <c r="L477" s="1">
        <f t="shared" si="30"/>
        <v>6186.9297777777774</v>
      </c>
      <c r="M477" s="1">
        <f t="shared" si="31"/>
        <v>556823.67999999993</v>
      </c>
    </row>
    <row r="478" spans="1:13" x14ac:dyDescent="0.25">
      <c r="A478" s="16" t="s">
        <v>103</v>
      </c>
      <c r="B478" s="16" t="s">
        <v>104</v>
      </c>
      <c r="C478" s="16" t="s">
        <v>136</v>
      </c>
      <c r="D478" s="16" t="s">
        <v>140</v>
      </c>
      <c r="E478" s="15" t="s">
        <v>26</v>
      </c>
      <c r="F478" s="17">
        <v>646.88</v>
      </c>
      <c r="G478" s="17">
        <v>124604.75</v>
      </c>
      <c r="H478" s="17">
        <v>2230.15</v>
      </c>
      <c r="I478" s="17">
        <v>92</v>
      </c>
      <c r="J478" s="25">
        <f t="shared" si="28"/>
        <v>7.0313043478260866</v>
      </c>
      <c r="K478" s="25">
        <f t="shared" si="29"/>
        <v>1354.3994565217392</v>
      </c>
      <c r="L478" s="1">
        <f t="shared" si="30"/>
        <v>6050.4152173913044</v>
      </c>
      <c r="M478" s="1">
        <f t="shared" si="31"/>
        <v>556638.19999999995</v>
      </c>
    </row>
    <row r="479" spans="1:13" x14ac:dyDescent="0.25">
      <c r="A479" s="13" t="s">
        <v>491</v>
      </c>
      <c r="B479" s="13" t="s">
        <v>104</v>
      </c>
      <c r="C479" s="13" t="s">
        <v>110</v>
      </c>
      <c r="D479" s="13" t="s">
        <v>495</v>
      </c>
      <c r="E479" s="12" t="s">
        <v>61</v>
      </c>
      <c r="F479" s="14">
        <v>2360.94</v>
      </c>
      <c r="G479" s="14">
        <v>85517.83</v>
      </c>
      <c r="H479" s="14">
        <v>808.5</v>
      </c>
      <c r="I479" s="14">
        <v>92</v>
      </c>
      <c r="J479" s="25">
        <f t="shared" si="28"/>
        <v>25.662391304347828</v>
      </c>
      <c r="K479" s="25">
        <f t="shared" si="29"/>
        <v>929.54163043478263</v>
      </c>
      <c r="L479" s="1">
        <f t="shared" si="30"/>
        <v>6027.7817391304352</v>
      </c>
      <c r="M479" s="1">
        <f t="shared" si="31"/>
        <v>554555.92000000004</v>
      </c>
    </row>
    <row r="480" spans="1:13" x14ac:dyDescent="0.25">
      <c r="A480" s="16" t="s">
        <v>434</v>
      </c>
      <c r="B480" s="16" t="s">
        <v>27</v>
      </c>
      <c r="C480" s="16" t="s">
        <v>238</v>
      </c>
      <c r="D480" s="16" t="s">
        <v>453</v>
      </c>
      <c r="E480" s="15" t="s">
        <v>457</v>
      </c>
      <c r="F480" s="17">
        <v>614</v>
      </c>
      <c r="G480" s="17">
        <v>124697</v>
      </c>
      <c r="H480" s="17">
        <v>1428</v>
      </c>
      <c r="I480" s="17">
        <v>17</v>
      </c>
      <c r="J480" s="25">
        <f t="shared" si="28"/>
        <v>36.117647058823529</v>
      </c>
      <c r="K480" s="25">
        <f t="shared" si="29"/>
        <v>7335.1176470588234</v>
      </c>
      <c r="L480" s="1">
        <f t="shared" si="30"/>
        <v>32591.058823529413</v>
      </c>
      <c r="M480" s="1">
        <f t="shared" si="31"/>
        <v>554048</v>
      </c>
    </row>
    <row r="481" spans="1:13" x14ac:dyDescent="0.25">
      <c r="A481" s="16" t="s">
        <v>103</v>
      </c>
      <c r="B481" s="16" t="s">
        <v>104</v>
      </c>
      <c r="C481" s="16" t="s">
        <v>105</v>
      </c>
      <c r="D481" s="16" t="s">
        <v>106</v>
      </c>
      <c r="E481" s="15" t="s">
        <v>107</v>
      </c>
      <c r="F481" s="17">
        <v>2249.0699999999997</v>
      </c>
      <c r="G481" s="17">
        <v>87483.22</v>
      </c>
      <c r="H481" s="17">
        <v>1754.19</v>
      </c>
      <c r="I481" s="17">
        <v>91</v>
      </c>
      <c r="J481" s="25">
        <f t="shared" si="28"/>
        <v>24.715054945054941</v>
      </c>
      <c r="K481" s="25">
        <f t="shared" si="29"/>
        <v>961.35406593406594</v>
      </c>
      <c r="L481" s="1">
        <f t="shared" si="30"/>
        <v>6069.7712087912087</v>
      </c>
      <c r="M481" s="1">
        <f t="shared" si="31"/>
        <v>552349.17999999993</v>
      </c>
    </row>
    <row r="482" spans="1:13" x14ac:dyDescent="0.25">
      <c r="A482" s="16" t="s">
        <v>103</v>
      </c>
      <c r="B482" s="16" t="s">
        <v>104</v>
      </c>
      <c r="C482" s="16" t="s">
        <v>108</v>
      </c>
      <c r="D482" s="16" t="s">
        <v>116</v>
      </c>
      <c r="E482" s="15" t="s">
        <v>25</v>
      </c>
      <c r="F482" s="17">
        <v>3063.71</v>
      </c>
      <c r="G482" s="17">
        <v>69140.87</v>
      </c>
      <c r="H482" s="17">
        <v>704.32</v>
      </c>
      <c r="I482" s="17">
        <v>90</v>
      </c>
      <c r="J482" s="25">
        <f t="shared" si="28"/>
        <v>34.041222222222224</v>
      </c>
      <c r="K482" s="25">
        <f t="shared" si="29"/>
        <v>768.23188888888888</v>
      </c>
      <c r="L482" s="1">
        <f t="shared" si="30"/>
        <v>6136.6375555555551</v>
      </c>
      <c r="M482" s="1">
        <f t="shared" si="31"/>
        <v>552297.38</v>
      </c>
    </row>
    <row r="483" spans="1:13" x14ac:dyDescent="0.25">
      <c r="A483" s="16" t="s">
        <v>103</v>
      </c>
      <c r="B483" s="16" t="s">
        <v>104</v>
      </c>
      <c r="C483" s="16" t="s">
        <v>136</v>
      </c>
      <c r="D483" s="16" t="s">
        <v>152</v>
      </c>
      <c r="E483" s="15" t="s">
        <v>25</v>
      </c>
      <c r="F483" s="17">
        <v>759.49</v>
      </c>
      <c r="G483" s="17">
        <v>119171.1</v>
      </c>
      <c r="H483" s="17">
        <v>1273.6499999999999</v>
      </c>
      <c r="I483" s="17">
        <v>92</v>
      </c>
      <c r="J483" s="25">
        <f t="shared" si="28"/>
        <v>8.2553260869565221</v>
      </c>
      <c r="K483" s="25">
        <f t="shared" si="29"/>
        <v>1295.3380434782609</v>
      </c>
      <c r="L483" s="1">
        <f t="shared" si="30"/>
        <v>5924.3315217391309</v>
      </c>
      <c r="M483" s="1">
        <f t="shared" si="31"/>
        <v>545038.5</v>
      </c>
    </row>
    <row r="484" spans="1:13" x14ac:dyDescent="0.25">
      <c r="A484" s="16" t="s">
        <v>477</v>
      </c>
      <c r="B484" s="16" t="s">
        <v>110</v>
      </c>
      <c r="C484" s="16" t="s">
        <v>487</v>
      </c>
      <c r="D484" s="16" t="s">
        <v>488</v>
      </c>
      <c r="E484" s="15" t="s">
        <v>61</v>
      </c>
      <c r="F484" s="17">
        <v>1984</v>
      </c>
      <c r="G484" s="17">
        <v>90247</v>
      </c>
      <c r="H484" s="17">
        <v>8139</v>
      </c>
      <c r="I484" s="17">
        <v>92</v>
      </c>
      <c r="J484" s="25">
        <f t="shared" si="28"/>
        <v>21.565217391304348</v>
      </c>
      <c r="K484" s="25">
        <f t="shared" si="29"/>
        <v>980.945652173913</v>
      </c>
      <c r="L484" s="1">
        <f t="shared" si="30"/>
        <v>5864.652173913043</v>
      </c>
      <c r="M484" s="1">
        <f t="shared" si="31"/>
        <v>539548</v>
      </c>
    </row>
    <row r="485" spans="1:13" x14ac:dyDescent="0.25">
      <c r="A485" s="16" t="s">
        <v>103</v>
      </c>
      <c r="B485" s="16" t="s">
        <v>104</v>
      </c>
      <c r="C485" s="16" t="s">
        <v>131</v>
      </c>
      <c r="D485" s="16" t="s">
        <v>132</v>
      </c>
      <c r="E485" s="15" t="s">
        <v>26</v>
      </c>
      <c r="F485" s="17">
        <v>2576.46</v>
      </c>
      <c r="G485" s="17">
        <v>76499.399999999994</v>
      </c>
      <c r="H485" s="17">
        <v>1110.6199999999999</v>
      </c>
      <c r="I485" s="17">
        <v>92</v>
      </c>
      <c r="J485" s="25">
        <f t="shared" si="28"/>
        <v>28.004999999999999</v>
      </c>
      <c r="K485" s="25">
        <f t="shared" si="29"/>
        <v>831.5152173913043</v>
      </c>
      <c r="L485" s="1">
        <f t="shared" si="30"/>
        <v>5846.510869565217</v>
      </c>
      <c r="M485" s="1">
        <f t="shared" si="31"/>
        <v>537879</v>
      </c>
    </row>
    <row r="486" spans="1:13" x14ac:dyDescent="0.25">
      <c r="A486" s="16" t="s">
        <v>103</v>
      </c>
      <c r="B486" s="16" t="s">
        <v>104</v>
      </c>
      <c r="C486" s="16" t="s">
        <v>142</v>
      </c>
      <c r="D486" s="16" t="s">
        <v>180</v>
      </c>
      <c r="E486" s="15" t="s">
        <v>124</v>
      </c>
      <c r="F486" s="17">
        <v>1.66</v>
      </c>
      <c r="G486" s="17">
        <v>134366.10999999999</v>
      </c>
      <c r="H486" s="17">
        <v>875.73</v>
      </c>
      <c r="I486" s="17">
        <v>92</v>
      </c>
      <c r="J486" s="25">
        <f t="shared" si="28"/>
        <v>1.8043478260869564E-2</v>
      </c>
      <c r="K486" s="25">
        <f t="shared" si="29"/>
        <v>1460.5011956521737</v>
      </c>
      <c r="L486" s="1">
        <f t="shared" si="30"/>
        <v>5843.6286956521726</v>
      </c>
      <c r="M486" s="1">
        <f t="shared" si="31"/>
        <v>537613.83999999985</v>
      </c>
    </row>
    <row r="487" spans="1:13" x14ac:dyDescent="0.25">
      <c r="A487" s="16" t="s">
        <v>103</v>
      </c>
      <c r="B487" s="16" t="s">
        <v>27</v>
      </c>
      <c r="C487" s="16" t="s">
        <v>240</v>
      </c>
      <c r="D487" s="16" t="s">
        <v>242</v>
      </c>
      <c r="E487" s="15" t="s">
        <v>23</v>
      </c>
      <c r="F487" s="17">
        <v>5255.89</v>
      </c>
      <c r="G487" s="17">
        <v>37260.14</v>
      </c>
      <c r="H487" s="17">
        <v>663.05000000000007</v>
      </c>
      <c r="I487" s="17">
        <v>61</v>
      </c>
      <c r="J487" s="25">
        <f t="shared" si="28"/>
        <v>86.16213114754099</v>
      </c>
      <c r="K487" s="25">
        <f t="shared" si="29"/>
        <v>610.8219672131147</v>
      </c>
      <c r="L487" s="1">
        <f t="shared" si="30"/>
        <v>10197.879672131148</v>
      </c>
      <c r="M487" s="1">
        <f t="shared" si="31"/>
        <v>622070.66</v>
      </c>
    </row>
    <row r="488" spans="1:13" x14ac:dyDescent="0.25">
      <c r="A488" s="16" t="s">
        <v>491</v>
      </c>
      <c r="B488" s="16" t="s">
        <v>49</v>
      </c>
      <c r="C488" s="16" t="s">
        <v>70</v>
      </c>
      <c r="D488" s="16" t="s">
        <v>500</v>
      </c>
      <c r="E488" s="15" t="s">
        <v>25</v>
      </c>
      <c r="F488" s="17">
        <v>563.70000000000005</v>
      </c>
      <c r="G488" s="17">
        <v>120473.62</v>
      </c>
      <c r="H488" s="17">
        <v>463.3</v>
      </c>
      <c r="I488" s="17">
        <v>92</v>
      </c>
      <c r="J488" s="25">
        <f t="shared" si="28"/>
        <v>6.127173913043479</v>
      </c>
      <c r="K488" s="25">
        <f t="shared" si="29"/>
        <v>1309.4958695652174</v>
      </c>
      <c r="L488" s="1">
        <f t="shared" si="30"/>
        <v>5789.4291304347826</v>
      </c>
      <c r="M488" s="1">
        <f t="shared" si="31"/>
        <v>532627.48</v>
      </c>
    </row>
    <row r="489" spans="1:13" x14ac:dyDescent="0.25">
      <c r="A489" s="16" t="s">
        <v>103</v>
      </c>
      <c r="B489" s="16" t="s">
        <v>104</v>
      </c>
      <c r="C489" s="16" t="s">
        <v>110</v>
      </c>
      <c r="D489" s="16" t="s">
        <v>111</v>
      </c>
      <c r="E489" s="15" t="s">
        <v>107</v>
      </c>
      <c r="F489" s="17">
        <v>638.33000000000004</v>
      </c>
      <c r="G489" s="17">
        <v>118575.79</v>
      </c>
      <c r="H489" s="17">
        <v>682.16000000000008</v>
      </c>
      <c r="I489" s="17">
        <v>92</v>
      </c>
      <c r="J489" s="25">
        <f t="shared" si="28"/>
        <v>6.9383695652173918</v>
      </c>
      <c r="K489" s="25">
        <f t="shared" si="29"/>
        <v>1288.8672826086956</v>
      </c>
      <c r="L489" s="1">
        <f t="shared" si="30"/>
        <v>5779.9223913043479</v>
      </c>
      <c r="M489" s="1">
        <f t="shared" si="31"/>
        <v>531752.86</v>
      </c>
    </row>
    <row r="490" spans="1:13" x14ac:dyDescent="0.25">
      <c r="A490" s="16" t="s">
        <v>81</v>
      </c>
      <c r="B490" s="16" t="s">
        <v>27</v>
      </c>
      <c r="C490" s="16" t="s">
        <v>88</v>
      </c>
      <c r="D490" s="16" t="s">
        <v>89</v>
      </c>
      <c r="E490" s="15" t="s">
        <v>26</v>
      </c>
      <c r="F490" s="17">
        <v>4653</v>
      </c>
      <c r="G490" s="17">
        <v>27246</v>
      </c>
      <c r="H490" s="17">
        <v>1273</v>
      </c>
      <c r="I490" s="17">
        <v>92</v>
      </c>
      <c r="J490" s="25">
        <f t="shared" si="28"/>
        <v>50.576086956521742</v>
      </c>
      <c r="K490" s="25">
        <f t="shared" si="29"/>
        <v>296.1521739130435</v>
      </c>
      <c r="L490" s="1">
        <f t="shared" si="30"/>
        <v>5736.4565217391309</v>
      </c>
      <c r="M490" s="1">
        <f t="shared" si="31"/>
        <v>527754</v>
      </c>
    </row>
    <row r="491" spans="1:13" x14ac:dyDescent="0.25">
      <c r="A491" s="16" t="s">
        <v>330</v>
      </c>
      <c r="B491" s="16" t="s">
        <v>27</v>
      </c>
      <c r="C491" s="16" t="s">
        <v>387</v>
      </c>
      <c r="D491" s="16" t="s">
        <v>388</v>
      </c>
      <c r="E491" s="15" t="s">
        <v>339</v>
      </c>
      <c r="F491" s="17">
        <v>2002</v>
      </c>
      <c r="G491" s="17">
        <v>86687</v>
      </c>
      <c r="H491" s="17">
        <v>4723</v>
      </c>
      <c r="I491" s="17">
        <v>43</v>
      </c>
      <c r="J491" s="25">
        <f t="shared" si="28"/>
        <v>46.558139534883722</v>
      </c>
      <c r="K491" s="25">
        <f t="shared" si="29"/>
        <v>2015.9767441860465</v>
      </c>
      <c r="L491" s="1">
        <f t="shared" si="30"/>
        <v>12254.139534883721</v>
      </c>
      <c r="M491" s="1">
        <f t="shared" si="31"/>
        <v>526928</v>
      </c>
    </row>
    <row r="492" spans="1:13" x14ac:dyDescent="0.25">
      <c r="A492" s="16" t="s">
        <v>9</v>
      </c>
      <c r="B492" s="16" t="s">
        <v>20</v>
      </c>
      <c r="C492" s="16" t="s">
        <v>21</v>
      </c>
      <c r="D492" s="16" t="s">
        <v>22</v>
      </c>
      <c r="E492" s="15" t="s">
        <v>23</v>
      </c>
      <c r="F492" s="17">
        <v>5140</v>
      </c>
      <c r="G492" s="17">
        <v>16070</v>
      </c>
      <c r="H492" s="17">
        <v>4374</v>
      </c>
      <c r="I492" s="17">
        <v>10</v>
      </c>
      <c r="J492" s="25">
        <f t="shared" si="28"/>
        <v>514</v>
      </c>
      <c r="K492" s="25">
        <f t="shared" si="29"/>
        <v>1607</v>
      </c>
      <c r="L492" s="1">
        <f t="shared" si="30"/>
        <v>52688</v>
      </c>
      <c r="M492" s="1">
        <f t="shared" si="31"/>
        <v>526880</v>
      </c>
    </row>
    <row r="493" spans="1:13" x14ac:dyDescent="0.25">
      <c r="A493" s="16" t="s">
        <v>512</v>
      </c>
      <c r="B493" s="16" t="s">
        <v>10</v>
      </c>
      <c r="C493" s="16" t="s">
        <v>513</v>
      </c>
      <c r="D493" s="16" t="s">
        <v>514</v>
      </c>
      <c r="E493" s="15" t="s">
        <v>61</v>
      </c>
      <c r="F493" s="17">
        <v>3691.34</v>
      </c>
      <c r="G493" s="17">
        <v>47701</v>
      </c>
      <c r="H493" s="17">
        <v>2998</v>
      </c>
      <c r="I493" s="17">
        <v>91</v>
      </c>
      <c r="J493" s="25">
        <f t="shared" si="28"/>
        <v>40.564175824175827</v>
      </c>
      <c r="K493" s="25">
        <f t="shared" si="29"/>
        <v>524.1868131868132</v>
      </c>
      <c r="L493" s="1">
        <f t="shared" si="30"/>
        <v>5747.5230769230766</v>
      </c>
      <c r="M493" s="1">
        <f t="shared" si="31"/>
        <v>523024.6</v>
      </c>
    </row>
    <row r="494" spans="1:13" x14ac:dyDescent="0.25">
      <c r="A494" s="13" t="s">
        <v>501</v>
      </c>
      <c r="B494" s="13" t="s">
        <v>10</v>
      </c>
      <c r="C494" s="13" t="s">
        <v>502</v>
      </c>
      <c r="D494" s="13" t="s">
        <v>504</v>
      </c>
      <c r="E494" s="12" t="s">
        <v>124</v>
      </c>
      <c r="F494" s="14">
        <v>2.5</v>
      </c>
      <c r="G494" s="14">
        <v>130171</v>
      </c>
      <c r="H494" s="14">
        <v>0</v>
      </c>
      <c r="I494" s="14">
        <v>14</v>
      </c>
      <c r="J494" s="25">
        <f t="shared" si="28"/>
        <v>0.17857142857142858</v>
      </c>
      <c r="K494" s="25">
        <f t="shared" si="29"/>
        <v>9297.9285714285706</v>
      </c>
      <c r="L494" s="1">
        <f t="shared" si="30"/>
        <v>37207.78571428571</v>
      </c>
      <c r="M494" s="1">
        <f t="shared" si="31"/>
        <v>520908.99999999994</v>
      </c>
    </row>
    <row r="495" spans="1:13" x14ac:dyDescent="0.25">
      <c r="A495" s="16" t="s">
        <v>434</v>
      </c>
      <c r="B495" s="16" t="s">
        <v>27</v>
      </c>
      <c r="C495" s="16" t="s">
        <v>238</v>
      </c>
      <c r="D495" s="16" t="s">
        <v>453</v>
      </c>
      <c r="E495" s="15" t="s">
        <v>454</v>
      </c>
      <c r="F495" s="17">
        <v>294</v>
      </c>
      <c r="G495" s="17">
        <v>123410</v>
      </c>
      <c r="H495" s="17">
        <v>2525</v>
      </c>
      <c r="I495" s="17">
        <v>22</v>
      </c>
      <c r="J495" s="25">
        <f t="shared" si="28"/>
        <v>13.363636363636363</v>
      </c>
      <c r="K495" s="25">
        <f t="shared" si="29"/>
        <v>5609.545454545455</v>
      </c>
      <c r="L495" s="1">
        <f t="shared" si="30"/>
        <v>23640.909090909092</v>
      </c>
      <c r="M495" s="1">
        <f t="shared" si="31"/>
        <v>520100</v>
      </c>
    </row>
    <row r="496" spans="1:13" x14ac:dyDescent="0.25">
      <c r="A496" s="13" t="s">
        <v>501</v>
      </c>
      <c r="B496" s="13" t="s">
        <v>10</v>
      </c>
      <c r="C496" s="13" t="s">
        <v>502</v>
      </c>
      <c r="D496" s="13" t="s">
        <v>504</v>
      </c>
      <c r="E496" s="12" t="s">
        <v>166</v>
      </c>
      <c r="F496" s="14">
        <v>3.35</v>
      </c>
      <c r="G496" s="14">
        <v>129604</v>
      </c>
      <c r="H496" s="14">
        <v>0</v>
      </c>
      <c r="I496" s="14">
        <v>14</v>
      </c>
      <c r="J496" s="25">
        <f t="shared" si="28"/>
        <v>0.2392857142857143</v>
      </c>
      <c r="K496" s="25">
        <f t="shared" si="29"/>
        <v>9257.4285714285706</v>
      </c>
      <c r="L496" s="1">
        <f t="shared" si="30"/>
        <v>37051.25</v>
      </c>
      <c r="M496" s="1">
        <f t="shared" si="31"/>
        <v>518717.5</v>
      </c>
    </row>
    <row r="497" spans="1:13" x14ac:dyDescent="0.25">
      <c r="A497" s="16" t="s">
        <v>81</v>
      </c>
      <c r="B497" s="16" t="s">
        <v>27</v>
      </c>
      <c r="C497" s="16" t="s">
        <v>88</v>
      </c>
      <c r="D497" s="16" t="s">
        <v>89</v>
      </c>
      <c r="E497" s="15" t="s">
        <v>69</v>
      </c>
      <c r="F497" s="17">
        <v>4565</v>
      </c>
      <c r="G497" s="17">
        <v>26637</v>
      </c>
      <c r="H497" s="17">
        <v>1176</v>
      </c>
      <c r="I497" s="17">
        <v>92</v>
      </c>
      <c r="J497" s="25">
        <f t="shared" si="28"/>
        <v>49.619565217391305</v>
      </c>
      <c r="K497" s="25">
        <f t="shared" si="29"/>
        <v>289.53260869565219</v>
      </c>
      <c r="L497" s="1">
        <f t="shared" si="30"/>
        <v>5623.891304347826</v>
      </c>
      <c r="M497" s="1">
        <f t="shared" si="31"/>
        <v>517398</v>
      </c>
    </row>
    <row r="498" spans="1:13" x14ac:dyDescent="0.25">
      <c r="A498" s="16" t="s">
        <v>103</v>
      </c>
      <c r="B498" s="16" t="s">
        <v>27</v>
      </c>
      <c r="C498" s="16" t="s">
        <v>240</v>
      </c>
      <c r="D498" s="16" t="s">
        <v>247</v>
      </c>
      <c r="E498" s="15" t="s">
        <v>117</v>
      </c>
      <c r="F498" s="17">
        <v>6523.7300000000005</v>
      </c>
      <c r="G498" s="17">
        <v>80433.53</v>
      </c>
      <c r="H498" s="17">
        <v>1486.78</v>
      </c>
      <c r="I498" s="17">
        <v>91</v>
      </c>
      <c r="J498" s="25">
        <f t="shared" si="28"/>
        <v>71.689340659340658</v>
      </c>
      <c r="K498" s="25">
        <f t="shared" si="29"/>
        <v>883.88494505494509</v>
      </c>
      <c r="L498" s="1">
        <f t="shared" si="30"/>
        <v>9987.5804395604391</v>
      </c>
      <c r="M498" s="1">
        <f t="shared" si="31"/>
        <v>908869.82</v>
      </c>
    </row>
    <row r="499" spans="1:13" x14ac:dyDescent="0.25">
      <c r="A499" s="13" t="s">
        <v>460</v>
      </c>
      <c r="B499" s="13" t="s">
        <v>56</v>
      </c>
      <c r="C499" s="13" t="s">
        <v>110</v>
      </c>
      <c r="D499" s="13" t="s">
        <v>461</v>
      </c>
      <c r="E499" s="12" t="s">
        <v>465</v>
      </c>
      <c r="F499" s="14">
        <v>0</v>
      </c>
      <c r="G499" s="14">
        <v>128591</v>
      </c>
      <c r="H499" s="14">
        <v>2383</v>
      </c>
      <c r="I499" s="14">
        <v>92</v>
      </c>
      <c r="J499" s="25">
        <f t="shared" si="28"/>
        <v>0</v>
      </c>
      <c r="K499" s="25">
        <f t="shared" si="29"/>
        <v>1397.7282608695652</v>
      </c>
      <c r="L499" s="1">
        <f t="shared" si="30"/>
        <v>5590.913043478261</v>
      </c>
      <c r="M499" s="1">
        <f t="shared" si="31"/>
        <v>514364</v>
      </c>
    </row>
    <row r="500" spans="1:13" x14ac:dyDescent="0.25">
      <c r="A500" s="16" t="s">
        <v>103</v>
      </c>
      <c r="B500" s="16" t="s">
        <v>104</v>
      </c>
      <c r="C500" s="16" t="s">
        <v>136</v>
      </c>
      <c r="D500" s="16" t="s">
        <v>167</v>
      </c>
      <c r="E500" s="15" t="s">
        <v>26</v>
      </c>
      <c r="F500" s="17">
        <v>970.2</v>
      </c>
      <c r="G500" s="17">
        <v>106703.55</v>
      </c>
      <c r="H500" s="17">
        <v>124.47</v>
      </c>
      <c r="I500" s="17">
        <v>91</v>
      </c>
      <c r="J500" s="25">
        <f t="shared" si="28"/>
        <v>10.661538461538463</v>
      </c>
      <c r="K500" s="25">
        <f t="shared" si="29"/>
        <v>1172.5664835164835</v>
      </c>
      <c r="L500" s="1">
        <f t="shared" si="30"/>
        <v>5649.8043956043957</v>
      </c>
      <c r="M500" s="1">
        <f t="shared" si="31"/>
        <v>514132.2</v>
      </c>
    </row>
    <row r="501" spans="1:13" x14ac:dyDescent="0.25">
      <c r="A501" s="16" t="s">
        <v>103</v>
      </c>
      <c r="B501" s="16" t="s">
        <v>104</v>
      </c>
      <c r="C501" s="16" t="s">
        <v>145</v>
      </c>
      <c r="D501" s="16" t="s">
        <v>165</v>
      </c>
      <c r="E501" s="15" t="s">
        <v>23</v>
      </c>
      <c r="F501" s="17">
        <v>3474.27</v>
      </c>
      <c r="G501" s="17">
        <v>50161.65</v>
      </c>
      <c r="H501" s="17">
        <v>2400.29</v>
      </c>
      <c r="I501" s="17">
        <v>83</v>
      </c>
      <c r="J501" s="25">
        <f t="shared" si="28"/>
        <v>41.858674698795177</v>
      </c>
      <c r="K501" s="25">
        <f t="shared" si="29"/>
        <v>604.35722891566263</v>
      </c>
      <c r="L501" s="1">
        <f t="shared" si="30"/>
        <v>6184.7096385542163</v>
      </c>
      <c r="M501" s="1">
        <f t="shared" si="31"/>
        <v>513330.89999999997</v>
      </c>
    </row>
    <row r="502" spans="1:13" x14ac:dyDescent="0.25">
      <c r="A502" s="16" t="s">
        <v>103</v>
      </c>
      <c r="B502" s="16" t="s">
        <v>104</v>
      </c>
      <c r="C502" s="16" t="s">
        <v>145</v>
      </c>
      <c r="D502" s="16" t="s">
        <v>194</v>
      </c>
      <c r="E502" s="15" t="s">
        <v>117</v>
      </c>
      <c r="F502" s="17">
        <v>4063.11</v>
      </c>
      <c r="G502" s="17">
        <v>34427.49</v>
      </c>
      <c r="H502" s="17">
        <v>712.71</v>
      </c>
      <c r="I502" s="17">
        <v>17</v>
      </c>
      <c r="J502" s="25">
        <f t="shared" si="28"/>
        <v>239.00647058823529</v>
      </c>
      <c r="K502" s="25">
        <f t="shared" si="29"/>
        <v>2025.1464705882352</v>
      </c>
      <c r="L502" s="1">
        <f t="shared" si="30"/>
        <v>29611.168235294117</v>
      </c>
      <c r="M502" s="1">
        <f t="shared" si="31"/>
        <v>503389.86</v>
      </c>
    </row>
    <row r="503" spans="1:13" x14ac:dyDescent="0.25">
      <c r="A503" s="16" t="s">
        <v>103</v>
      </c>
      <c r="B503" s="16" t="s">
        <v>27</v>
      </c>
      <c r="C503" s="16" t="s">
        <v>240</v>
      </c>
      <c r="D503" s="16" t="s">
        <v>243</v>
      </c>
      <c r="E503" s="15" t="s">
        <v>23</v>
      </c>
      <c r="F503" s="17">
        <v>6233.05</v>
      </c>
      <c r="G503" s="17">
        <v>82915.240000000005</v>
      </c>
      <c r="H503" s="17">
        <v>2034.07</v>
      </c>
      <c r="I503" s="17">
        <v>91</v>
      </c>
      <c r="J503" s="25">
        <f t="shared" si="28"/>
        <v>68.495054945054946</v>
      </c>
      <c r="K503" s="25">
        <f t="shared" si="29"/>
        <v>911.1564835164836</v>
      </c>
      <c r="L503" s="1">
        <f t="shared" si="30"/>
        <v>9809.1808791208787</v>
      </c>
      <c r="M503" s="1">
        <f t="shared" si="31"/>
        <v>892635.46</v>
      </c>
    </row>
    <row r="504" spans="1:13" x14ac:dyDescent="0.25">
      <c r="A504" s="16" t="s">
        <v>103</v>
      </c>
      <c r="B504" s="16" t="s">
        <v>104</v>
      </c>
      <c r="C504" s="16" t="s">
        <v>120</v>
      </c>
      <c r="D504" s="16" t="s">
        <v>183</v>
      </c>
      <c r="E504" s="15" t="s">
        <v>166</v>
      </c>
      <c r="F504" s="17">
        <v>1805.88</v>
      </c>
      <c r="G504" s="17">
        <v>84549.93</v>
      </c>
      <c r="H504" s="17">
        <v>4914.05</v>
      </c>
      <c r="I504" s="17">
        <v>43</v>
      </c>
      <c r="J504" s="25">
        <f t="shared" si="28"/>
        <v>41.997209302325587</v>
      </c>
      <c r="K504" s="25">
        <f t="shared" si="29"/>
        <v>1966.2774418604649</v>
      </c>
      <c r="L504" s="1">
        <f t="shared" si="30"/>
        <v>11644.858604651163</v>
      </c>
      <c r="M504" s="1">
        <f t="shared" si="31"/>
        <v>500728.92</v>
      </c>
    </row>
    <row r="505" spans="1:13" x14ac:dyDescent="0.25">
      <c r="A505" s="13" t="s">
        <v>308</v>
      </c>
      <c r="B505" s="13" t="s">
        <v>56</v>
      </c>
      <c r="C505" s="13" t="s">
        <v>311</v>
      </c>
      <c r="D505" s="13" t="s">
        <v>312</v>
      </c>
      <c r="E505" s="12" t="s">
        <v>313</v>
      </c>
      <c r="F505" s="14">
        <v>3628</v>
      </c>
      <c r="G505" s="14">
        <v>42947.504000000001</v>
      </c>
      <c r="H505" s="14">
        <v>1233</v>
      </c>
      <c r="I505" s="14">
        <v>92</v>
      </c>
      <c r="J505" s="25">
        <f t="shared" si="28"/>
        <v>39.434782608695649</v>
      </c>
      <c r="K505" s="25">
        <f t="shared" si="29"/>
        <v>466.82069565217392</v>
      </c>
      <c r="L505" s="1">
        <f t="shared" si="30"/>
        <v>5416.413217391304</v>
      </c>
      <c r="M505" s="1">
        <f t="shared" si="31"/>
        <v>498310.01599999995</v>
      </c>
    </row>
    <row r="506" spans="1:13" x14ac:dyDescent="0.25">
      <c r="A506" s="16" t="s">
        <v>103</v>
      </c>
      <c r="B506" s="16" t="s">
        <v>104</v>
      </c>
      <c r="C506" s="16" t="s">
        <v>120</v>
      </c>
      <c r="D506" s="16" t="s">
        <v>183</v>
      </c>
      <c r="E506" s="15" t="s">
        <v>26</v>
      </c>
      <c r="F506" s="17">
        <v>2945.16</v>
      </c>
      <c r="G506" s="17">
        <v>58207.78</v>
      </c>
      <c r="H506" s="17">
        <v>2688.9700000000003</v>
      </c>
      <c r="I506" s="17">
        <v>46</v>
      </c>
      <c r="J506" s="25">
        <f t="shared" si="28"/>
        <v>64.025217391304338</v>
      </c>
      <c r="K506" s="25">
        <f t="shared" si="29"/>
        <v>1265.3865217391303</v>
      </c>
      <c r="L506" s="1">
        <f t="shared" si="30"/>
        <v>10823.815652173911</v>
      </c>
      <c r="M506" s="1">
        <f t="shared" si="31"/>
        <v>497895.5199999999</v>
      </c>
    </row>
    <row r="507" spans="1:13" x14ac:dyDescent="0.25">
      <c r="A507" s="16" t="s">
        <v>103</v>
      </c>
      <c r="B507" s="16" t="s">
        <v>82</v>
      </c>
      <c r="C507" s="16" t="s">
        <v>113</v>
      </c>
      <c r="D507" s="16" t="s">
        <v>223</v>
      </c>
      <c r="E507" s="15" t="s">
        <v>124</v>
      </c>
      <c r="F507" s="17">
        <v>241.6</v>
      </c>
      <c r="G507" s="17">
        <v>118679.7</v>
      </c>
      <c r="H507" s="17">
        <v>1746.26</v>
      </c>
      <c r="I507" s="17">
        <v>92</v>
      </c>
      <c r="J507" s="25">
        <f t="shared" si="28"/>
        <v>2.6260869565217391</v>
      </c>
      <c r="K507" s="25">
        <f t="shared" si="29"/>
        <v>1289.9967391304347</v>
      </c>
      <c r="L507" s="1">
        <f t="shared" si="30"/>
        <v>5396.3347826086956</v>
      </c>
      <c r="M507" s="1">
        <f t="shared" si="31"/>
        <v>496462.8</v>
      </c>
    </row>
    <row r="508" spans="1:13" x14ac:dyDescent="0.25">
      <c r="A508" s="13" t="s">
        <v>330</v>
      </c>
      <c r="B508" s="13" t="s">
        <v>27</v>
      </c>
      <c r="C508" s="13" t="s">
        <v>391</v>
      </c>
      <c r="D508" s="13" t="s">
        <v>400</v>
      </c>
      <c r="E508" s="12" t="s">
        <v>339</v>
      </c>
      <c r="F508" s="14">
        <v>3224</v>
      </c>
      <c r="G508" s="14">
        <v>51247</v>
      </c>
      <c r="H508" s="14">
        <v>2180</v>
      </c>
      <c r="I508" s="14">
        <v>89</v>
      </c>
      <c r="J508" s="25">
        <f t="shared" si="28"/>
        <v>36.224719101123597</v>
      </c>
      <c r="K508" s="25">
        <f t="shared" si="29"/>
        <v>575.8089887640449</v>
      </c>
      <c r="L508" s="1">
        <f t="shared" si="30"/>
        <v>5563.4606741573034</v>
      </c>
      <c r="M508" s="1">
        <f t="shared" si="31"/>
        <v>495148</v>
      </c>
    </row>
    <row r="509" spans="1:13" x14ac:dyDescent="0.25">
      <c r="A509" s="16" t="s">
        <v>103</v>
      </c>
      <c r="B509" s="16" t="s">
        <v>82</v>
      </c>
      <c r="C509" s="16" t="s">
        <v>209</v>
      </c>
      <c r="D509" s="16" t="s">
        <v>235</v>
      </c>
      <c r="E509" s="15" t="s">
        <v>26</v>
      </c>
      <c r="F509" s="17">
        <v>2377.5500000000002</v>
      </c>
      <c r="G509" s="17">
        <v>68999.16</v>
      </c>
      <c r="H509" s="17">
        <v>2767.91</v>
      </c>
      <c r="I509" s="17">
        <v>18</v>
      </c>
      <c r="J509" s="25">
        <f t="shared" si="28"/>
        <v>132.08611111111111</v>
      </c>
      <c r="K509" s="25">
        <f t="shared" si="29"/>
        <v>3833.2866666666669</v>
      </c>
      <c r="L509" s="1">
        <f t="shared" si="30"/>
        <v>27220.896666666667</v>
      </c>
      <c r="M509" s="1">
        <f t="shared" si="31"/>
        <v>489976.14</v>
      </c>
    </row>
    <row r="510" spans="1:13" x14ac:dyDescent="0.25">
      <c r="A510" s="16" t="s">
        <v>103</v>
      </c>
      <c r="B510" s="16" t="s">
        <v>104</v>
      </c>
      <c r="C510" s="16" t="s">
        <v>108</v>
      </c>
      <c r="D510" s="16" t="s">
        <v>130</v>
      </c>
      <c r="E510" s="15" t="s">
        <v>117</v>
      </c>
      <c r="F510" s="17">
        <v>466.68</v>
      </c>
      <c r="G510" s="17">
        <v>111968.68</v>
      </c>
      <c r="H510" s="17">
        <v>2137.2299999999996</v>
      </c>
      <c r="I510" s="17">
        <v>92</v>
      </c>
      <c r="J510" s="25">
        <f t="shared" si="28"/>
        <v>5.0726086956521739</v>
      </c>
      <c r="K510" s="25">
        <f t="shared" si="29"/>
        <v>1217.0508695652172</v>
      </c>
      <c r="L510" s="1">
        <f t="shared" si="30"/>
        <v>5324.7382608695643</v>
      </c>
      <c r="M510" s="1">
        <f t="shared" si="31"/>
        <v>489875.91999999993</v>
      </c>
    </row>
    <row r="511" spans="1:13" x14ac:dyDescent="0.25">
      <c r="A511" s="13" t="s">
        <v>419</v>
      </c>
      <c r="B511" s="13" t="s">
        <v>262</v>
      </c>
      <c r="C511" s="13" t="s">
        <v>279</v>
      </c>
      <c r="D511" s="13" t="s">
        <v>421</v>
      </c>
      <c r="E511" s="12" t="s">
        <v>25</v>
      </c>
      <c r="F511" s="14">
        <v>3116</v>
      </c>
      <c r="G511" s="14">
        <v>51583</v>
      </c>
      <c r="H511" s="14">
        <v>3725</v>
      </c>
      <c r="I511" s="14">
        <v>90</v>
      </c>
      <c r="J511" s="25">
        <f t="shared" si="28"/>
        <v>34.62222222222222</v>
      </c>
      <c r="K511" s="25">
        <f t="shared" si="29"/>
        <v>573.14444444444439</v>
      </c>
      <c r="L511" s="1">
        <f t="shared" si="30"/>
        <v>5408.5777777777776</v>
      </c>
      <c r="M511" s="1">
        <f t="shared" si="31"/>
        <v>486772</v>
      </c>
    </row>
    <row r="512" spans="1:13" x14ac:dyDescent="0.25">
      <c r="A512" s="16" t="s">
        <v>103</v>
      </c>
      <c r="B512" s="16" t="s">
        <v>27</v>
      </c>
      <c r="C512" s="16" t="s">
        <v>240</v>
      </c>
      <c r="D512" s="16" t="s">
        <v>247</v>
      </c>
      <c r="E512" s="15" t="s">
        <v>124</v>
      </c>
      <c r="F512" s="17">
        <v>5253.15</v>
      </c>
      <c r="G512" s="17">
        <v>83192.570000000007</v>
      </c>
      <c r="H512" s="17">
        <v>2009.27</v>
      </c>
      <c r="I512" s="17">
        <v>91</v>
      </c>
      <c r="J512" s="25">
        <f t="shared" si="28"/>
        <v>57.726923076923072</v>
      </c>
      <c r="K512" s="25">
        <f t="shared" si="29"/>
        <v>914.20406593406597</v>
      </c>
      <c r="L512" s="1">
        <f t="shared" si="30"/>
        <v>8852.2393406593401</v>
      </c>
      <c r="M512" s="1">
        <f t="shared" si="31"/>
        <v>805553.77999999991</v>
      </c>
    </row>
    <row r="513" spans="1:13" x14ac:dyDescent="0.25">
      <c r="A513" s="16" t="s">
        <v>103</v>
      </c>
      <c r="B513" s="16" t="s">
        <v>104</v>
      </c>
      <c r="C513" s="16" t="s">
        <v>145</v>
      </c>
      <c r="D513" s="16" t="s">
        <v>154</v>
      </c>
      <c r="E513" s="15" t="s">
        <v>107</v>
      </c>
      <c r="F513" s="17">
        <v>3796.67</v>
      </c>
      <c r="G513" s="17">
        <v>35553.050000000003</v>
      </c>
      <c r="H513" s="17">
        <v>317.66000000000003</v>
      </c>
      <c r="I513" s="17">
        <v>92</v>
      </c>
      <c r="J513" s="25">
        <f t="shared" si="28"/>
        <v>41.268152173913045</v>
      </c>
      <c r="K513" s="25">
        <f t="shared" si="29"/>
        <v>386.44619565217397</v>
      </c>
      <c r="L513" s="1">
        <f t="shared" si="30"/>
        <v>5259.91847826087</v>
      </c>
      <c r="M513" s="1">
        <f t="shared" si="31"/>
        <v>483912.50000000006</v>
      </c>
    </row>
    <row r="514" spans="1:13" x14ac:dyDescent="0.25">
      <c r="A514" s="16" t="s">
        <v>55</v>
      </c>
      <c r="B514" s="18" t="s">
        <v>49</v>
      </c>
      <c r="C514" s="18" t="s">
        <v>65</v>
      </c>
      <c r="D514" s="18" t="s">
        <v>66</v>
      </c>
      <c r="E514" s="11" t="s">
        <v>25</v>
      </c>
      <c r="F514" s="17">
        <v>3796.2799999999997</v>
      </c>
      <c r="G514" s="17">
        <v>35166.050000000003</v>
      </c>
      <c r="H514" s="17">
        <v>3099.9700000000007</v>
      </c>
      <c r="I514" s="17">
        <v>92</v>
      </c>
      <c r="J514" s="25">
        <f t="shared" ref="J514:J577" si="32">F514/I514</f>
        <v>41.263913043478261</v>
      </c>
      <c r="K514" s="25">
        <f t="shared" ref="K514:K577" si="33">G514/I514</f>
        <v>382.23967391304353</v>
      </c>
      <c r="L514" s="1">
        <f t="shared" ref="L514:L577" si="34">SUM(J514*90)+(K514*4)</f>
        <v>5242.7108695652178</v>
      </c>
      <c r="M514" s="1">
        <f t="shared" ref="M514:M577" si="35">L514*I514</f>
        <v>482329.4</v>
      </c>
    </row>
    <row r="515" spans="1:13" x14ac:dyDescent="0.25">
      <c r="A515" s="16" t="s">
        <v>9</v>
      </c>
      <c r="B515" s="16" t="s">
        <v>32</v>
      </c>
      <c r="C515" s="16" t="s">
        <v>33</v>
      </c>
      <c r="D515" s="16" t="s">
        <v>37</v>
      </c>
      <c r="E515" s="15" t="s">
        <v>38</v>
      </c>
      <c r="F515" s="17">
        <v>0</v>
      </c>
      <c r="G515" s="17">
        <v>120173</v>
      </c>
      <c r="H515" s="17">
        <v>123</v>
      </c>
      <c r="I515" s="17">
        <v>57</v>
      </c>
      <c r="J515" s="25">
        <f t="shared" si="32"/>
        <v>0</v>
      </c>
      <c r="K515" s="25">
        <f t="shared" si="33"/>
        <v>2108.2982456140353</v>
      </c>
      <c r="L515" s="1">
        <f t="shared" si="34"/>
        <v>8433.1929824561412</v>
      </c>
      <c r="M515" s="1">
        <f t="shared" si="35"/>
        <v>480692.00000000006</v>
      </c>
    </row>
    <row r="516" spans="1:13" x14ac:dyDescent="0.25">
      <c r="A516" s="16" t="s">
        <v>103</v>
      </c>
      <c r="B516" s="16" t="s">
        <v>104</v>
      </c>
      <c r="C516" s="16" t="s">
        <v>131</v>
      </c>
      <c r="D516" s="16" t="s">
        <v>133</v>
      </c>
      <c r="E516" s="15" t="s">
        <v>26</v>
      </c>
      <c r="F516" s="17">
        <v>2924.93</v>
      </c>
      <c r="G516" s="17">
        <v>53491.15</v>
      </c>
      <c r="H516" s="17">
        <v>614.39</v>
      </c>
      <c r="I516" s="17">
        <v>91</v>
      </c>
      <c r="J516" s="25">
        <f t="shared" si="32"/>
        <v>32.142087912087909</v>
      </c>
      <c r="K516" s="25">
        <f t="shared" si="33"/>
        <v>587.81483516483513</v>
      </c>
      <c r="L516" s="1">
        <f t="shared" si="34"/>
        <v>5244.0472527472521</v>
      </c>
      <c r="M516" s="1">
        <f t="shared" si="35"/>
        <v>477208.29999999993</v>
      </c>
    </row>
    <row r="517" spans="1:13" x14ac:dyDescent="0.25">
      <c r="A517" s="16" t="s">
        <v>103</v>
      </c>
      <c r="B517" s="16" t="s">
        <v>104</v>
      </c>
      <c r="C517" s="16" t="s">
        <v>120</v>
      </c>
      <c r="D517" s="16" t="s">
        <v>193</v>
      </c>
      <c r="E517" s="15" t="s">
        <v>124</v>
      </c>
      <c r="F517" s="17">
        <v>3246.52</v>
      </c>
      <c r="G517" s="17">
        <v>45527.05</v>
      </c>
      <c r="H517" s="17">
        <v>2579.86</v>
      </c>
      <c r="I517" s="17">
        <v>25</v>
      </c>
      <c r="J517" s="25">
        <f t="shared" si="32"/>
        <v>129.86080000000001</v>
      </c>
      <c r="K517" s="25">
        <f t="shared" si="33"/>
        <v>1821.0820000000001</v>
      </c>
      <c r="L517" s="1">
        <f t="shared" si="34"/>
        <v>18971.800000000003</v>
      </c>
      <c r="M517" s="1">
        <f t="shared" si="35"/>
        <v>474295.00000000006</v>
      </c>
    </row>
    <row r="518" spans="1:13" x14ac:dyDescent="0.25">
      <c r="A518" s="16" t="s">
        <v>103</v>
      </c>
      <c r="B518" s="16" t="s">
        <v>104</v>
      </c>
      <c r="C518" s="16" t="s">
        <v>120</v>
      </c>
      <c r="D518" s="16" t="s">
        <v>138</v>
      </c>
      <c r="E518" s="15" t="s">
        <v>26</v>
      </c>
      <c r="F518" s="17">
        <v>1088.8800000000001</v>
      </c>
      <c r="G518" s="17">
        <v>94042.77</v>
      </c>
      <c r="H518" s="17">
        <v>140.9</v>
      </c>
      <c r="I518" s="17">
        <v>92</v>
      </c>
      <c r="J518" s="25">
        <f t="shared" si="32"/>
        <v>11.835652173913045</v>
      </c>
      <c r="K518" s="25">
        <f t="shared" si="33"/>
        <v>1022.2040217391304</v>
      </c>
      <c r="L518" s="1">
        <f t="shared" si="34"/>
        <v>5154.0247826086961</v>
      </c>
      <c r="M518" s="1">
        <f t="shared" si="35"/>
        <v>474170.28</v>
      </c>
    </row>
    <row r="519" spans="1:13" x14ac:dyDescent="0.25">
      <c r="A519" s="16" t="s">
        <v>103</v>
      </c>
      <c r="B519" s="16" t="s">
        <v>104</v>
      </c>
      <c r="C519" s="16" t="s">
        <v>145</v>
      </c>
      <c r="D519" s="16" t="s">
        <v>165</v>
      </c>
      <c r="E519" s="15" t="s">
        <v>117</v>
      </c>
      <c r="F519" s="17">
        <v>3265.76</v>
      </c>
      <c r="G519" s="17">
        <v>44514.49</v>
      </c>
      <c r="H519" s="17">
        <v>2215.86</v>
      </c>
      <c r="I519" s="17">
        <v>90</v>
      </c>
      <c r="J519" s="25">
        <f t="shared" si="32"/>
        <v>36.286222222222221</v>
      </c>
      <c r="K519" s="25">
        <f t="shared" si="33"/>
        <v>494.6054444444444</v>
      </c>
      <c r="L519" s="1">
        <f t="shared" si="34"/>
        <v>5244.1817777777778</v>
      </c>
      <c r="M519" s="1">
        <f t="shared" si="35"/>
        <v>471976.36</v>
      </c>
    </row>
    <row r="520" spans="1:13" x14ac:dyDescent="0.25">
      <c r="A520" s="16" t="s">
        <v>103</v>
      </c>
      <c r="B520" s="16" t="s">
        <v>104</v>
      </c>
      <c r="C520" s="16" t="s">
        <v>131</v>
      </c>
      <c r="D520" s="16" t="s">
        <v>148</v>
      </c>
      <c r="E520" s="15" t="s">
        <v>117</v>
      </c>
      <c r="F520" s="17">
        <v>4131.1000000000004</v>
      </c>
      <c r="G520" s="17">
        <v>24868.84</v>
      </c>
      <c r="H520" s="17">
        <v>624.21</v>
      </c>
      <c r="I520" s="17">
        <v>72</v>
      </c>
      <c r="J520" s="25">
        <f t="shared" si="32"/>
        <v>57.376388888888897</v>
      </c>
      <c r="K520" s="25">
        <f t="shared" si="33"/>
        <v>345.40055555555557</v>
      </c>
      <c r="L520" s="1">
        <f t="shared" si="34"/>
        <v>6545.4772222222236</v>
      </c>
      <c r="M520" s="1">
        <f t="shared" si="35"/>
        <v>471274.3600000001</v>
      </c>
    </row>
    <row r="521" spans="1:13" x14ac:dyDescent="0.25">
      <c r="A521" s="16" t="s">
        <v>103</v>
      </c>
      <c r="B521" s="16" t="s">
        <v>32</v>
      </c>
      <c r="C521" s="16" t="s">
        <v>257</v>
      </c>
      <c r="D521" s="16" t="s">
        <v>258</v>
      </c>
      <c r="E521" s="15" t="s">
        <v>26</v>
      </c>
      <c r="F521" s="17">
        <v>0</v>
      </c>
      <c r="G521" s="17">
        <v>116942.48</v>
      </c>
      <c r="H521" s="17">
        <v>844.63</v>
      </c>
      <c r="I521" s="17">
        <v>92</v>
      </c>
      <c r="J521" s="25">
        <f t="shared" si="32"/>
        <v>0</v>
      </c>
      <c r="K521" s="25">
        <f t="shared" si="33"/>
        <v>1271.1139130434783</v>
      </c>
      <c r="L521" s="1">
        <f t="shared" si="34"/>
        <v>5084.4556521739132</v>
      </c>
      <c r="M521" s="1">
        <f t="shared" si="35"/>
        <v>467769.92000000004</v>
      </c>
    </row>
    <row r="522" spans="1:13" x14ac:dyDescent="0.25">
      <c r="A522" s="16" t="s">
        <v>103</v>
      </c>
      <c r="B522" s="16" t="s">
        <v>82</v>
      </c>
      <c r="C522" s="16" t="s">
        <v>209</v>
      </c>
      <c r="D522" s="16" t="s">
        <v>218</v>
      </c>
      <c r="E522" s="15" t="s">
        <v>107</v>
      </c>
      <c r="F522" s="17">
        <v>2084.36</v>
      </c>
      <c r="G522" s="17">
        <v>70001.149999999994</v>
      </c>
      <c r="H522" s="17">
        <v>1037.51</v>
      </c>
      <c r="I522" s="17">
        <v>92</v>
      </c>
      <c r="J522" s="25">
        <f t="shared" si="32"/>
        <v>22.65608695652174</v>
      </c>
      <c r="K522" s="25">
        <f t="shared" si="33"/>
        <v>760.88206521739119</v>
      </c>
      <c r="L522" s="1">
        <f t="shared" si="34"/>
        <v>5082.5760869565211</v>
      </c>
      <c r="M522" s="1">
        <f t="shared" si="35"/>
        <v>467596.99999999994</v>
      </c>
    </row>
    <row r="523" spans="1:13" x14ac:dyDescent="0.25">
      <c r="A523" s="16" t="s">
        <v>103</v>
      </c>
      <c r="B523" s="16" t="s">
        <v>104</v>
      </c>
      <c r="C523" s="16" t="s">
        <v>110</v>
      </c>
      <c r="D523" s="16" t="s">
        <v>112</v>
      </c>
      <c r="E523" s="15" t="s">
        <v>26</v>
      </c>
      <c r="F523" s="17">
        <v>1957.7099999999998</v>
      </c>
      <c r="G523" s="17">
        <v>72810.570000000007</v>
      </c>
      <c r="H523" s="17">
        <v>1131.6399999999999</v>
      </c>
      <c r="I523" s="17">
        <v>89</v>
      </c>
      <c r="J523" s="25">
        <f t="shared" si="32"/>
        <v>21.996741573033706</v>
      </c>
      <c r="K523" s="25">
        <f t="shared" si="33"/>
        <v>818.09629213483151</v>
      </c>
      <c r="L523" s="1">
        <f t="shared" si="34"/>
        <v>5252.09191011236</v>
      </c>
      <c r="M523" s="1">
        <f t="shared" si="35"/>
        <v>467436.18000000005</v>
      </c>
    </row>
    <row r="524" spans="1:13" x14ac:dyDescent="0.25">
      <c r="A524" s="16" t="s">
        <v>103</v>
      </c>
      <c r="B524" s="16" t="s">
        <v>104</v>
      </c>
      <c r="C524" s="16" t="s">
        <v>113</v>
      </c>
      <c r="D524" s="16" t="s">
        <v>118</v>
      </c>
      <c r="E524" s="15" t="s">
        <v>117</v>
      </c>
      <c r="F524" s="17">
        <v>3911.3599999999997</v>
      </c>
      <c r="G524" s="17">
        <v>28708.66</v>
      </c>
      <c r="H524" s="17">
        <v>699.41000000000008</v>
      </c>
      <c r="I524" s="17">
        <v>91</v>
      </c>
      <c r="J524" s="25">
        <f t="shared" si="32"/>
        <v>42.981978021978016</v>
      </c>
      <c r="K524" s="25">
        <f t="shared" si="33"/>
        <v>315.4797802197802</v>
      </c>
      <c r="L524" s="1">
        <f t="shared" si="34"/>
        <v>5130.2971428571418</v>
      </c>
      <c r="M524" s="1">
        <f t="shared" si="35"/>
        <v>466857.03999999992</v>
      </c>
    </row>
    <row r="525" spans="1:13" x14ac:dyDescent="0.25">
      <c r="A525" s="16" t="s">
        <v>103</v>
      </c>
      <c r="B525" s="16" t="s">
        <v>104</v>
      </c>
      <c r="C525" s="16" t="s">
        <v>120</v>
      </c>
      <c r="D525" s="16" t="s">
        <v>129</v>
      </c>
      <c r="E525" s="15" t="s">
        <v>25</v>
      </c>
      <c r="F525" s="17">
        <v>2275.7800000000002</v>
      </c>
      <c r="G525" s="17">
        <v>63569.82</v>
      </c>
      <c r="H525" s="17">
        <v>535.08000000000004</v>
      </c>
      <c r="I525" s="17">
        <v>78</v>
      </c>
      <c r="J525" s="25">
        <f t="shared" si="32"/>
        <v>29.176666666666669</v>
      </c>
      <c r="K525" s="25">
        <f t="shared" si="33"/>
        <v>814.99769230769232</v>
      </c>
      <c r="L525" s="1">
        <f t="shared" si="34"/>
        <v>5885.8907692307694</v>
      </c>
      <c r="M525" s="1">
        <f t="shared" si="35"/>
        <v>459099.48</v>
      </c>
    </row>
    <row r="526" spans="1:13" x14ac:dyDescent="0.25">
      <c r="A526" s="13" t="s">
        <v>275</v>
      </c>
      <c r="B526" s="16" t="s">
        <v>49</v>
      </c>
      <c r="C526" s="16" t="s">
        <v>240</v>
      </c>
      <c r="D526" s="16" t="s">
        <v>275</v>
      </c>
      <c r="E526" s="15" t="s">
        <v>280</v>
      </c>
      <c r="F526" s="17">
        <v>0</v>
      </c>
      <c r="G526" s="17">
        <v>113848.94</v>
      </c>
      <c r="H526" s="17">
        <v>2025.25</v>
      </c>
      <c r="I526" s="17">
        <v>88</v>
      </c>
      <c r="J526" s="25">
        <f t="shared" si="32"/>
        <v>0</v>
      </c>
      <c r="K526" s="25">
        <f t="shared" si="33"/>
        <v>1293.7379545454546</v>
      </c>
      <c r="L526" s="1">
        <f t="shared" si="34"/>
        <v>5174.9518181818185</v>
      </c>
      <c r="M526" s="1">
        <f t="shared" si="35"/>
        <v>455395.76</v>
      </c>
    </row>
    <row r="527" spans="1:13" x14ac:dyDescent="0.25">
      <c r="A527" s="16" t="s">
        <v>103</v>
      </c>
      <c r="B527" s="16" t="s">
        <v>104</v>
      </c>
      <c r="C527" s="16" t="s">
        <v>108</v>
      </c>
      <c r="D527" s="16" t="s">
        <v>116</v>
      </c>
      <c r="E527" s="15" t="s">
        <v>117</v>
      </c>
      <c r="F527" s="17">
        <v>923.59999999999991</v>
      </c>
      <c r="G527" s="17">
        <v>92174.92</v>
      </c>
      <c r="H527" s="17">
        <v>454.03</v>
      </c>
      <c r="I527" s="17">
        <v>90</v>
      </c>
      <c r="J527" s="25">
        <f t="shared" si="32"/>
        <v>10.262222222222221</v>
      </c>
      <c r="K527" s="25">
        <f t="shared" si="33"/>
        <v>1024.1657777777777</v>
      </c>
      <c r="L527" s="1">
        <f t="shared" si="34"/>
        <v>5020.2631111111114</v>
      </c>
      <c r="M527" s="1">
        <f t="shared" si="35"/>
        <v>451823.68000000005</v>
      </c>
    </row>
    <row r="528" spans="1:13" x14ac:dyDescent="0.25">
      <c r="A528" s="16" t="s">
        <v>103</v>
      </c>
      <c r="B528" s="16" t="s">
        <v>104</v>
      </c>
      <c r="C528" s="16" t="s">
        <v>120</v>
      </c>
      <c r="D528" s="16" t="s">
        <v>121</v>
      </c>
      <c r="E528" s="15" t="s">
        <v>107</v>
      </c>
      <c r="F528" s="17">
        <v>2049.66</v>
      </c>
      <c r="G528" s="17">
        <v>64489.18</v>
      </c>
      <c r="H528" s="17">
        <v>825.62</v>
      </c>
      <c r="I528" s="17">
        <v>46</v>
      </c>
      <c r="J528" s="25">
        <f t="shared" si="32"/>
        <v>44.557826086956517</v>
      </c>
      <c r="K528" s="25">
        <f t="shared" si="33"/>
        <v>1401.9386956521739</v>
      </c>
      <c r="L528" s="1">
        <f t="shared" si="34"/>
        <v>9617.9591304347814</v>
      </c>
      <c r="M528" s="1">
        <f t="shared" si="35"/>
        <v>442426.11999999994</v>
      </c>
    </row>
    <row r="529" spans="1:13" x14ac:dyDescent="0.25">
      <c r="A529" s="16" t="s">
        <v>9</v>
      </c>
      <c r="B529" s="16" t="s">
        <v>20</v>
      </c>
      <c r="C529" s="16" t="s">
        <v>21</v>
      </c>
      <c r="D529" s="16" t="s">
        <v>24</v>
      </c>
      <c r="E529" s="15" t="s">
        <v>25</v>
      </c>
      <c r="F529" s="17">
        <v>4331</v>
      </c>
      <c r="G529" s="17">
        <v>12997</v>
      </c>
      <c r="H529" s="17">
        <v>4365</v>
      </c>
      <c r="I529" s="17">
        <v>9</v>
      </c>
      <c r="J529" s="25">
        <f t="shared" si="32"/>
        <v>481.22222222222223</v>
      </c>
      <c r="K529" s="25">
        <f t="shared" si="33"/>
        <v>1444.1111111111111</v>
      </c>
      <c r="L529" s="1">
        <f t="shared" si="34"/>
        <v>49086.444444444445</v>
      </c>
      <c r="M529" s="1">
        <f t="shared" si="35"/>
        <v>441778</v>
      </c>
    </row>
    <row r="530" spans="1:13" x14ac:dyDescent="0.25">
      <c r="A530" s="16" t="s">
        <v>103</v>
      </c>
      <c r="B530" s="16" t="s">
        <v>104</v>
      </c>
      <c r="C530" s="16" t="s">
        <v>120</v>
      </c>
      <c r="D530" s="16" t="s">
        <v>139</v>
      </c>
      <c r="E530" s="15" t="s">
        <v>25</v>
      </c>
      <c r="F530" s="17">
        <v>1696.5499999999997</v>
      </c>
      <c r="G530" s="17">
        <v>72014.52</v>
      </c>
      <c r="H530" s="17">
        <v>1589.9299999999998</v>
      </c>
      <c r="I530" s="17">
        <v>91</v>
      </c>
      <c r="J530" s="25">
        <f t="shared" si="32"/>
        <v>18.643406593406592</v>
      </c>
      <c r="K530" s="25">
        <f t="shared" si="33"/>
        <v>791.36835164835168</v>
      </c>
      <c r="L530" s="1">
        <f t="shared" si="34"/>
        <v>4843.38</v>
      </c>
      <c r="M530" s="1">
        <f t="shared" si="35"/>
        <v>440747.58</v>
      </c>
    </row>
    <row r="531" spans="1:13" x14ac:dyDescent="0.25">
      <c r="A531" s="16" t="s">
        <v>103</v>
      </c>
      <c r="B531" s="16" t="s">
        <v>27</v>
      </c>
      <c r="C531" s="16" t="s">
        <v>240</v>
      </c>
      <c r="D531" s="16" t="s">
        <v>242</v>
      </c>
      <c r="E531" s="15" t="s">
        <v>25</v>
      </c>
      <c r="F531" s="17">
        <v>5529.82</v>
      </c>
      <c r="G531" s="17">
        <v>49288.14</v>
      </c>
      <c r="H531" s="17">
        <v>1300.27</v>
      </c>
      <c r="I531" s="17">
        <v>84</v>
      </c>
      <c r="J531" s="25">
        <f t="shared" si="32"/>
        <v>65.831190476190471</v>
      </c>
      <c r="K531" s="25">
        <f t="shared" si="33"/>
        <v>586.76357142857137</v>
      </c>
      <c r="L531" s="1">
        <f t="shared" si="34"/>
        <v>8271.8614285714284</v>
      </c>
      <c r="M531" s="1">
        <f t="shared" si="35"/>
        <v>694836.36</v>
      </c>
    </row>
    <row r="532" spans="1:13" x14ac:dyDescent="0.25">
      <c r="A532" s="16" t="s">
        <v>103</v>
      </c>
      <c r="B532" s="16" t="s">
        <v>104</v>
      </c>
      <c r="C532" s="16" t="s">
        <v>120</v>
      </c>
      <c r="D532" s="16" t="s">
        <v>138</v>
      </c>
      <c r="E532" s="15" t="s">
        <v>25</v>
      </c>
      <c r="F532" s="17">
        <v>1149.01</v>
      </c>
      <c r="G532" s="17">
        <v>83066.48</v>
      </c>
      <c r="H532" s="17">
        <v>1536.41</v>
      </c>
      <c r="I532" s="17">
        <v>92</v>
      </c>
      <c r="J532" s="25">
        <f t="shared" si="32"/>
        <v>12.489239130434783</v>
      </c>
      <c r="K532" s="25">
        <f t="shared" si="33"/>
        <v>902.89652173913043</v>
      </c>
      <c r="L532" s="1">
        <f t="shared" si="34"/>
        <v>4735.6176086956521</v>
      </c>
      <c r="M532" s="1">
        <f t="shared" si="35"/>
        <v>435676.82</v>
      </c>
    </row>
    <row r="533" spans="1:13" x14ac:dyDescent="0.25">
      <c r="A533" s="16" t="s">
        <v>103</v>
      </c>
      <c r="B533" s="16" t="s">
        <v>104</v>
      </c>
      <c r="C533" s="16" t="s">
        <v>120</v>
      </c>
      <c r="D533" s="16" t="s">
        <v>138</v>
      </c>
      <c r="E533" s="15" t="s">
        <v>117</v>
      </c>
      <c r="F533" s="17">
        <v>303.67</v>
      </c>
      <c r="G533" s="17">
        <v>101508.26</v>
      </c>
      <c r="H533" s="17">
        <v>970.54</v>
      </c>
      <c r="I533" s="17">
        <v>92</v>
      </c>
      <c r="J533" s="25">
        <f t="shared" si="32"/>
        <v>3.3007608695652175</v>
      </c>
      <c r="K533" s="25">
        <f t="shared" si="33"/>
        <v>1103.350652173913</v>
      </c>
      <c r="L533" s="1">
        <f t="shared" si="34"/>
        <v>4710.4710869565215</v>
      </c>
      <c r="M533" s="1">
        <f t="shared" si="35"/>
        <v>433363.33999999997</v>
      </c>
    </row>
    <row r="534" spans="1:13" x14ac:dyDescent="0.25">
      <c r="A534" s="16" t="s">
        <v>434</v>
      </c>
      <c r="B534" s="16" t="s">
        <v>27</v>
      </c>
      <c r="C534" s="16" t="s">
        <v>238</v>
      </c>
      <c r="D534" s="16" t="s">
        <v>453</v>
      </c>
      <c r="E534" s="15" t="s">
        <v>458</v>
      </c>
      <c r="F534" s="17">
        <v>151</v>
      </c>
      <c r="G534" s="17">
        <v>103981</v>
      </c>
      <c r="H534" s="17">
        <v>2379</v>
      </c>
      <c r="I534" s="17">
        <v>12</v>
      </c>
      <c r="J534" s="25">
        <f t="shared" si="32"/>
        <v>12.583333333333334</v>
      </c>
      <c r="K534" s="25">
        <f t="shared" si="33"/>
        <v>8665.0833333333339</v>
      </c>
      <c r="L534" s="1">
        <f t="shared" si="34"/>
        <v>35792.833333333336</v>
      </c>
      <c r="M534" s="1">
        <f t="shared" si="35"/>
        <v>429514</v>
      </c>
    </row>
    <row r="535" spans="1:13" x14ac:dyDescent="0.25">
      <c r="A535" s="16" t="s">
        <v>103</v>
      </c>
      <c r="B535" s="16" t="s">
        <v>104</v>
      </c>
      <c r="C535" s="16" t="s">
        <v>105</v>
      </c>
      <c r="D535" s="16" t="s">
        <v>173</v>
      </c>
      <c r="E535" s="15" t="s">
        <v>124</v>
      </c>
      <c r="F535" s="17">
        <v>2386.12</v>
      </c>
      <c r="G535" s="17">
        <v>53399.33</v>
      </c>
      <c r="H535" s="17">
        <v>677.72</v>
      </c>
      <c r="I535" s="17">
        <v>86</v>
      </c>
      <c r="J535" s="25">
        <f t="shared" si="32"/>
        <v>27.745581395348836</v>
      </c>
      <c r="K535" s="25">
        <f t="shared" si="33"/>
        <v>620.92244186046514</v>
      </c>
      <c r="L535" s="1">
        <f t="shared" si="34"/>
        <v>4980.7920930232558</v>
      </c>
      <c r="M535" s="1">
        <f t="shared" si="35"/>
        <v>428348.12</v>
      </c>
    </row>
    <row r="536" spans="1:13" x14ac:dyDescent="0.25">
      <c r="A536" s="16" t="s">
        <v>103</v>
      </c>
      <c r="B536" s="16" t="s">
        <v>27</v>
      </c>
      <c r="C536" s="16" t="s">
        <v>245</v>
      </c>
      <c r="D536" s="16" t="s">
        <v>252</v>
      </c>
      <c r="E536" s="15" t="s">
        <v>117</v>
      </c>
      <c r="F536" s="17">
        <v>2103.21</v>
      </c>
      <c r="G536" s="17">
        <v>58820.6</v>
      </c>
      <c r="H536" s="17">
        <v>2519.7800000000002</v>
      </c>
      <c r="I536" s="17">
        <v>22</v>
      </c>
      <c r="J536" s="25">
        <f t="shared" si="32"/>
        <v>95.600454545454554</v>
      </c>
      <c r="K536" s="25">
        <f t="shared" si="33"/>
        <v>2673.6636363636362</v>
      </c>
      <c r="L536" s="1">
        <f t="shared" si="34"/>
        <v>19298.695454545457</v>
      </c>
      <c r="M536" s="1">
        <f t="shared" si="35"/>
        <v>424571.30000000005</v>
      </c>
    </row>
    <row r="537" spans="1:13" x14ac:dyDescent="0.25">
      <c r="A537" s="13" t="s">
        <v>330</v>
      </c>
      <c r="B537" s="13" t="s">
        <v>27</v>
      </c>
      <c r="C537" s="13" t="s">
        <v>110</v>
      </c>
      <c r="D537" s="13" t="s">
        <v>398</v>
      </c>
      <c r="E537" s="12" t="s">
        <v>399</v>
      </c>
      <c r="F537" s="14">
        <v>3762</v>
      </c>
      <c r="G537" s="14">
        <v>21402</v>
      </c>
      <c r="H537" s="14">
        <v>390</v>
      </c>
      <c r="I537" s="14">
        <v>80</v>
      </c>
      <c r="J537" s="25">
        <f t="shared" si="32"/>
        <v>47.024999999999999</v>
      </c>
      <c r="K537" s="25">
        <f t="shared" si="33"/>
        <v>267.52499999999998</v>
      </c>
      <c r="L537" s="1">
        <f t="shared" si="34"/>
        <v>5302.35</v>
      </c>
      <c r="M537" s="1">
        <f t="shared" si="35"/>
        <v>424188</v>
      </c>
    </row>
    <row r="538" spans="1:13" x14ac:dyDescent="0.25">
      <c r="A538" s="16" t="s">
        <v>103</v>
      </c>
      <c r="B538" s="16" t="s">
        <v>104</v>
      </c>
      <c r="C538" s="16" t="s">
        <v>108</v>
      </c>
      <c r="D538" s="16" t="s">
        <v>162</v>
      </c>
      <c r="E538" s="15" t="s">
        <v>107</v>
      </c>
      <c r="F538" s="17">
        <v>846.3599999999999</v>
      </c>
      <c r="G538" s="17">
        <v>86299.04</v>
      </c>
      <c r="H538" s="17">
        <v>1057.19</v>
      </c>
      <c r="I538" s="17">
        <v>92</v>
      </c>
      <c r="J538" s="25">
        <f t="shared" si="32"/>
        <v>9.199565217391303</v>
      </c>
      <c r="K538" s="25">
        <f t="shared" si="33"/>
        <v>938.03304347826077</v>
      </c>
      <c r="L538" s="1">
        <f t="shared" si="34"/>
        <v>4580.0930434782604</v>
      </c>
      <c r="M538" s="1">
        <f t="shared" si="35"/>
        <v>421368.55999999994</v>
      </c>
    </row>
    <row r="539" spans="1:13" x14ac:dyDescent="0.25">
      <c r="A539" s="16" t="s">
        <v>103</v>
      </c>
      <c r="B539" s="16" t="s">
        <v>104</v>
      </c>
      <c r="C539" s="16" t="s">
        <v>120</v>
      </c>
      <c r="D539" s="16" t="s">
        <v>141</v>
      </c>
      <c r="E539" s="15" t="s">
        <v>23</v>
      </c>
      <c r="F539" s="17">
        <v>1097.75</v>
      </c>
      <c r="G539" s="17">
        <v>80280.94</v>
      </c>
      <c r="H539" s="17">
        <v>324.95999999999998</v>
      </c>
      <c r="I539" s="17">
        <v>92</v>
      </c>
      <c r="J539" s="25">
        <f t="shared" si="32"/>
        <v>11.932065217391305</v>
      </c>
      <c r="K539" s="25">
        <f t="shared" si="33"/>
        <v>872.6189130434783</v>
      </c>
      <c r="L539" s="1">
        <f t="shared" si="34"/>
        <v>4564.3615217391307</v>
      </c>
      <c r="M539" s="1">
        <f t="shared" si="35"/>
        <v>419921.26</v>
      </c>
    </row>
    <row r="540" spans="1:13" x14ac:dyDescent="0.25">
      <c r="A540" s="16" t="s">
        <v>103</v>
      </c>
      <c r="B540" s="16" t="s">
        <v>104</v>
      </c>
      <c r="C540" s="16" t="s">
        <v>105</v>
      </c>
      <c r="D540" s="16" t="s">
        <v>164</v>
      </c>
      <c r="E540" s="15" t="s">
        <v>107</v>
      </c>
      <c r="F540" s="17">
        <v>2358.41</v>
      </c>
      <c r="G540" s="17">
        <v>51864.14</v>
      </c>
      <c r="H540" s="17">
        <v>252.94</v>
      </c>
      <c r="I540" s="17">
        <v>88</v>
      </c>
      <c r="J540" s="25">
        <f t="shared" si="32"/>
        <v>26.800113636363633</v>
      </c>
      <c r="K540" s="25">
        <f t="shared" si="33"/>
        <v>589.36522727272722</v>
      </c>
      <c r="L540" s="1">
        <f t="shared" si="34"/>
        <v>4769.4711363636361</v>
      </c>
      <c r="M540" s="1">
        <f t="shared" si="35"/>
        <v>419713.45999999996</v>
      </c>
    </row>
    <row r="541" spans="1:13" x14ac:dyDescent="0.25">
      <c r="A541" s="13" t="s">
        <v>471</v>
      </c>
      <c r="B541" s="16" t="s">
        <v>262</v>
      </c>
      <c r="C541" s="16" t="s">
        <v>473</v>
      </c>
      <c r="D541" s="16" t="s">
        <v>474</v>
      </c>
      <c r="E541" s="15" t="s">
        <v>475</v>
      </c>
      <c r="F541" s="17">
        <v>10.52</v>
      </c>
      <c r="G541" s="17">
        <v>104556</v>
      </c>
      <c r="H541" s="17">
        <v>4397</v>
      </c>
      <c r="I541" s="17">
        <v>92</v>
      </c>
      <c r="J541" s="25">
        <f t="shared" si="32"/>
        <v>0.11434782608695651</v>
      </c>
      <c r="K541" s="25">
        <f t="shared" si="33"/>
        <v>1136.4782608695652</v>
      </c>
      <c r="L541" s="1">
        <f t="shared" si="34"/>
        <v>4556.2043478260866</v>
      </c>
      <c r="M541" s="1">
        <f t="shared" si="35"/>
        <v>419170.8</v>
      </c>
    </row>
    <row r="542" spans="1:13" x14ac:dyDescent="0.25">
      <c r="A542" s="16" t="s">
        <v>103</v>
      </c>
      <c r="B542" s="16" t="s">
        <v>104</v>
      </c>
      <c r="C542" s="16" t="s">
        <v>113</v>
      </c>
      <c r="D542" s="16" t="s">
        <v>118</v>
      </c>
      <c r="E542" s="15" t="s">
        <v>23</v>
      </c>
      <c r="F542" s="17">
        <v>3321.8900000000003</v>
      </c>
      <c r="G542" s="17">
        <v>28389.72</v>
      </c>
      <c r="H542" s="17">
        <v>685.26</v>
      </c>
      <c r="I542" s="17">
        <v>92</v>
      </c>
      <c r="J542" s="25">
        <f t="shared" si="32"/>
        <v>36.107500000000002</v>
      </c>
      <c r="K542" s="25">
        <f t="shared" si="33"/>
        <v>308.58391304347828</v>
      </c>
      <c r="L542" s="1">
        <f t="shared" si="34"/>
        <v>4484.0106521739135</v>
      </c>
      <c r="M542" s="1">
        <f t="shared" si="35"/>
        <v>412528.98000000004</v>
      </c>
    </row>
    <row r="543" spans="1:13" x14ac:dyDescent="0.25">
      <c r="A543" s="16" t="s">
        <v>103</v>
      </c>
      <c r="B543" s="16" t="s">
        <v>104</v>
      </c>
      <c r="C543" s="16" t="s">
        <v>105</v>
      </c>
      <c r="D543" s="16" t="s">
        <v>106</v>
      </c>
      <c r="E543" s="15" t="s">
        <v>117</v>
      </c>
      <c r="F543" s="17">
        <v>1856.54</v>
      </c>
      <c r="G543" s="17">
        <v>60709.41</v>
      </c>
      <c r="H543" s="17">
        <v>243.18</v>
      </c>
      <c r="I543" s="17">
        <v>88</v>
      </c>
      <c r="J543" s="25">
        <f t="shared" si="32"/>
        <v>21.097045454545455</v>
      </c>
      <c r="K543" s="25">
        <f t="shared" si="33"/>
        <v>689.87965909090917</v>
      </c>
      <c r="L543" s="1">
        <f t="shared" si="34"/>
        <v>4658.2527272727275</v>
      </c>
      <c r="M543" s="1">
        <f t="shared" si="35"/>
        <v>409926.24</v>
      </c>
    </row>
    <row r="544" spans="1:13" x14ac:dyDescent="0.25">
      <c r="A544" s="16" t="s">
        <v>330</v>
      </c>
      <c r="B544" s="16" t="s">
        <v>10</v>
      </c>
      <c r="C544" s="16" t="s">
        <v>331</v>
      </c>
      <c r="D544" s="16" t="s">
        <v>332</v>
      </c>
      <c r="E544" s="15" t="s">
        <v>333</v>
      </c>
      <c r="F544" s="17">
        <v>69</v>
      </c>
      <c r="G544" s="17">
        <v>100828</v>
      </c>
      <c r="H544" s="17">
        <v>4357</v>
      </c>
      <c r="I544" s="17">
        <v>81</v>
      </c>
      <c r="J544" s="25">
        <f t="shared" si="32"/>
        <v>0.85185185185185186</v>
      </c>
      <c r="K544" s="25">
        <f t="shared" si="33"/>
        <v>1244.7901234567901</v>
      </c>
      <c r="L544" s="1">
        <f t="shared" si="34"/>
        <v>5055.8271604938273</v>
      </c>
      <c r="M544" s="1">
        <f t="shared" si="35"/>
        <v>409522</v>
      </c>
    </row>
    <row r="545" spans="1:13" x14ac:dyDescent="0.25">
      <c r="A545" s="16" t="s">
        <v>103</v>
      </c>
      <c r="B545" s="16" t="s">
        <v>82</v>
      </c>
      <c r="C545" s="16" t="s">
        <v>214</v>
      </c>
      <c r="D545" s="16" t="s">
        <v>215</v>
      </c>
      <c r="E545" s="15" t="s">
        <v>107</v>
      </c>
      <c r="F545" s="17">
        <v>33.33</v>
      </c>
      <c r="G545" s="17">
        <v>101356.27</v>
      </c>
      <c r="H545" s="17">
        <v>1533.33</v>
      </c>
      <c r="I545" s="17">
        <v>35</v>
      </c>
      <c r="J545" s="25">
        <f t="shared" si="32"/>
        <v>0.95228571428571429</v>
      </c>
      <c r="K545" s="25">
        <f t="shared" si="33"/>
        <v>2895.8934285714286</v>
      </c>
      <c r="L545" s="1">
        <f t="shared" si="34"/>
        <v>11669.279428571428</v>
      </c>
      <c r="M545" s="1">
        <f t="shared" si="35"/>
        <v>408424.77999999997</v>
      </c>
    </row>
    <row r="546" spans="1:13" x14ac:dyDescent="0.25">
      <c r="A546" s="21" t="s">
        <v>326</v>
      </c>
      <c r="B546" s="21" t="s">
        <v>20</v>
      </c>
      <c r="C546" s="21" t="s">
        <v>42</v>
      </c>
      <c r="D546" s="22" t="s">
        <v>329</v>
      </c>
      <c r="E546" s="20">
        <v>580035</v>
      </c>
      <c r="F546" s="23">
        <v>4304</v>
      </c>
      <c r="G546" s="23">
        <v>5225</v>
      </c>
      <c r="H546" s="23">
        <v>2476</v>
      </c>
      <c r="I546" s="23">
        <v>12</v>
      </c>
      <c r="J546" s="25">
        <f t="shared" si="32"/>
        <v>358.66666666666669</v>
      </c>
      <c r="K546" s="25">
        <f t="shared" si="33"/>
        <v>435.41666666666669</v>
      </c>
      <c r="L546" s="1">
        <f t="shared" si="34"/>
        <v>34021.666666666664</v>
      </c>
      <c r="M546" s="1">
        <f t="shared" si="35"/>
        <v>408260</v>
      </c>
    </row>
    <row r="547" spans="1:13" x14ac:dyDescent="0.25">
      <c r="A547" s="16" t="s">
        <v>103</v>
      </c>
      <c r="B547" s="16" t="s">
        <v>104</v>
      </c>
      <c r="C547" s="16" t="s">
        <v>120</v>
      </c>
      <c r="D547" s="16" t="s">
        <v>128</v>
      </c>
      <c r="E547" s="15" t="s">
        <v>107</v>
      </c>
      <c r="F547" s="17">
        <v>1475.31</v>
      </c>
      <c r="G547" s="17">
        <v>68671.16</v>
      </c>
      <c r="H547" s="17">
        <v>2990.13</v>
      </c>
      <c r="I547" s="17">
        <v>88</v>
      </c>
      <c r="J547" s="25">
        <f t="shared" si="32"/>
        <v>16.764886363636364</v>
      </c>
      <c r="K547" s="25">
        <f t="shared" si="33"/>
        <v>780.35409090909093</v>
      </c>
      <c r="L547" s="1">
        <f t="shared" si="34"/>
        <v>4630.256136363636</v>
      </c>
      <c r="M547" s="1">
        <f t="shared" si="35"/>
        <v>407462.54</v>
      </c>
    </row>
    <row r="548" spans="1:13" x14ac:dyDescent="0.25">
      <c r="A548" s="16" t="s">
        <v>103</v>
      </c>
      <c r="B548" s="16" t="s">
        <v>104</v>
      </c>
      <c r="C548" s="16" t="s">
        <v>136</v>
      </c>
      <c r="D548" s="16" t="s">
        <v>147</v>
      </c>
      <c r="E548" s="15" t="s">
        <v>26</v>
      </c>
      <c r="F548" s="17">
        <v>60.839999999999989</v>
      </c>
      <c r="G548" s="17">
        <v>100321.07</v>
      </c>
      <c r="H548" s="17">
        <v>503.14</v>
      </c>
      <c r="I548" s="17">
        <v>92</v>
      </c>
      <c r="J548" s="25">
        <f t="shared" si="32"/>
        <v>0.66130434782608682</v>
      </c>
      <c r="K548" s="25">
        <f t="shared" si="33"/>
        <v>1090.4464130434783</v>
      </c>
      <c r="L548" s="1">
        <f t="shared" si="34"/>
        <v>4421.3030434782613</v>
      </c>
      <c r="M548" s="1">
        <f t="shared" si="35"/>
        <v>406759.88000000006</v>
      </c>
    </row>
    <row r="549" spans="1:13" x14ac:dyDescent="0.25">
      <c r="A549" s="13" t="s">
        <v>471</v>
      </c>
      <c r="B549" s="16" t="s">
        <v>82</v>
      </c>
      <c r="C549" s="16" t="s">
        <v>102</v>
      </c>
      <c r="D549" s="16" t="s">
        <v>472</v>
      </c>
      <c r="E549" s="15" t="s">
        <v>25</v>
      </c>
      <c r="F549" s="17">
        <v>0</v>
      </c>
      <c r="G549" s="17">
        <v>101519</v>
      </c>
      <c r="H549" s="17">
        <v>819</v>
      </c>
      <c r="I549" s="17">
        <v>92</v>
      </c>
      <c r="J549" s="25">
        <f t="shared" si="32"/>
        <v>0</v>
      </c>
      <c r="K549" s="25">
        <f t="shared" si="33"/>
        <v>1103.4673913043478</v>
      </c>
      <c r="L549" s="1">
        <f t="shared" si="34"/>
        <v>4413.869565217391</v>
      </c>
      <c r="M549" s="1">
        <f t="shared" si="35"/>
        <v>406076</v>
      </c>
    </row>
    <row r="550" spans="1:13" x14ac:dyDescent="0.25">
      <c r="A550" s="16" t="s">
        <v>103</v>
      </c>
      <c r="B550" s="16" t="s">
        <v>104</v>
      </c>
      <c r="C550" s="16" t="s">
        <v>110</v>
      </c>
      <c r="D550" s="16" t="s">
        <v>111</v>
      </c>
      <c r="E550" s="15" t="s">
        <v>26</v>
      </c>
      <c r="F550" s="17">
        <v>780.27</v>
      </c>
      <c r="G550" s="17">
        <v>82536.55</v>
      </c>
      <c r="H550" s="17">
        <v>106.03999999999999</v>
      </c>
      <c r="I550" s="17">
        <v>92</v>
      </c>
      <c r="J550" s="25">
        <f t="shared" si="32"/>
        <v>8.4811956521739127</v>
      </c>
      <c r="K550" s="25">
        <f t="shared" si="33"/>
        <v>897.13641304347834</v>
      </c>
      <c r="L550" s="1">
        <f t="shared" si="34"/>
        <v>4351.8532608695659</v>
      </c>
      <c r="M550" s="1">
        <f t="shared" si="35"/>
        <v>400370.50000000006</v>
      </c>
    </row>
    <row r="551" spans="1:13" x14ac:dyDescent="0.25">
      <c r="A551" s="16" t="s">
        <v>103</v>
      </c>
      <c r="B551" s="16" t="s">
        <v>104</v>
      </c>
      <c r="C551" s="16" t="s">
        <v>110</v>
      </c>
      <c r="D551" s="16" t="s">
        <v>111</v>
      </c>
      <c r="E551" s="15" t="s">
        <v>23</v>
      </c>
      <c r="F551" s="17">
        <v>925.79</v>
      </c>
      <c r="G551" s="17">
        <v>79100.320000000007</v>
      </c>
      <c r="H551" s="17">
        <v>468.66999999999996</v>
      </c>
      <c r="I551" s="17">
        <v>92</v>
      </c>
      <c r="J551" s="25">
        <f t="shared" si="32"/>
        <v>10.062934782608695</v>
      </c>
      <c r="K551" s="25">
        <f t="shared" si="33"/>
        <v>859.78608695652179</v>
      </c>
      <c r="L551" s="1">
        <f t="shared" si="34"/>
        <v>4344.8084782608694</v>
      </c>
      <c r="M551" s="1">
        <f t="shared" si="35"/>
        <v>399722.38</v>
      </c>
    </row>
    <row r="552" spans="1:13" x14ac:dyDescent="0.25">
      <c r="A552" s="16" t="s">
        <v>103</v>
      </c>
      <c r="B552" s="16" t="s">
        <v>27</v>
      </c>
      <c r="C552" s="16" t="s">
        <v>245</v>
      </c>
      <c r="D552" s="16" t="s">
        <v>252</v>
      </c>
      <c r="E552" s="15" t="s">
        <v>107</v>
      </c>
      <c r="F552" s="17">
        <v>1907.87</v>
      </c>
      <c r="G552" s="17">
        <v>56452.92</v>
      </c>
      <c r="H552" s="17">
        <v>5448.34</v>
      </c>
      <c r="I552" s="17">
        <v>20</v>
      </c>
      <c r="J552" s="25">
        <f t="shared" si="32"/>
        <v>95.393499999999989</v>
      </c>
      <c r="K552" s="25">
        <f t="shared" si="33"/>
        <v>2822.6459999999997</v>
      </c>
      <c r="L552" s="1">
        <f t="shared" si="34"/>
        <v>19875.998999999996</v>
      </c>
      <c r="M552" s="1">
        <f t="shared" si="35"/>
        <v>397519.97999999992</v>
      </c>
    </row>
    <row r="553" spans="1:13" x14ac:dyDescent="0.25">
      <c r="A553" s="16" t="s">
        <v>103</v>
      </c>
      <c r="B553" s="16" t="s">
        <v>82</v>
      </c>
      <c r="C553" s="16" t="s">
        <v>209</v>
      </c>
      <c r="D553" s="16" t="s">
        <v>236</v>
      </c>
      <c r="E553" s="15" t="s">
        <v>25</v>
      </c>
      <c r="F553" s="17">
        <v>2415.86</v>
      </c>
      <c r="G553" s="17">
        <v>43991.77</v>
      </c>
      <c r="H553" s="17">
        <v>802.88999999999987</v>
      </c>
      <c r="I553" s="17">
        <v>88</v>
      </c>
      <c r="J553" s="25">
        <f t="shared" si="32"/>
        <v>27.452954545454546</v>
      </c>
      <c r="K553" s="25">
        <f t="shared" si="33"/>
        <v>499.90647727272722</v>
      </c>
      <c r="L553" s="1">
        <f t="shared" si="34"/>
        <v>4470.3918181818181</v>
      </c>
      <c r="M553" s="1">
        <f t="shared" si="35"/>
        <v>393394.48</v>
      </c>
    </row>
    <row r="554" spans="1:13" x14ac:dyDescent="0.25">
      <c r="A554" s="16" t="s">
        <v>103</v>
      </c>
      <c r="B554" s="16" t="s">
        <v>104</v>
      </c>
      <c r="C554" s="16" t="s">
        <v>110</v>
      </c>
      <c r="D554" s="16" t="s">
        <v>112</v>
      </c>
      <c r="E554" s="15" t="s">
        <v>25</v>
      </c>
      <c r="F554" s="17">
        <v>1695.6399999999999</v>
      </c>
      <c r="G554" s="17">
        <v>60076.27</v>
      </c>
      <c r="H554" s="17">
        <v>1327.97</v>
      </c>
      <c r="I554" s="17">
        <v>89</v>
      </c>
      <c r="J554" s="25">
        <f t="shared" si="32"/>
        <v>19.052134831460673</v>
      </c>
      <c r="K554" s="25">
        <f t="shared" si="33"/>
        <v>675.01426966292127</v>
      </c>
      <c r="L554" s="1">
        <f t="shared" si="34"/>
        <v>4414.7492134831455</v>
      </c>
      <c r="M554" s="1">
        <f t="shared" si="35"/>
        <v>392912.67999999993</v>
      </c>
    </row>
    <row r="555" spans="1:13" x14ac:dyDescent="0.25">
      <c r="A555" s="16" t="s">
        <v>103</v>
      </c>
      <c r="B555" s="16" t="s">
        <v>104</v>
      </c>
      <c r="C555" s="16" t="s">
        <v>120</v>
      </c>
      <c r="D555" s="16" t="s">
        <v>138</v>
      </c>
      <c r="E555" s="15" t="s">
        <v>124</v>
      </c>
      <c r="F555" s="17">
        <v>157.82</v>
      </c>
      <c r="G555" s="17">
        <v>93751.84</v>
      </c>
      <c r="H555" s="17">
        <v>1311.41</v>
      </c>
      <c r="I555" s="17">
        <v>92</v>
      </c>
      <c r="J555" s="25">
        <f t="shared" si="32"/>
        <v>1.7154347826086955</v>
      </c>
      <c r="K555" s="25">
        <f t="shared" si="33"/>
        <v>1019.0417391304347</v>
      </c>
      <c r="L555" s="1">
        <f t="shared" si="34"/>
        <v>4230.5560869565215</v>
      </c>
      <c r="M555" s="1">
        <f t="shared" si="35"/>
        <v>389211.16</v>
      </c>
    </row>
    <row r="556" spans="1:13" x14ac:dyDescent="0.25">
      <c r="A556" s="16" t="s">
        <v>103</v>
      </c>
      <c r="B556" s="16" t="s">
        <v>82</v>
      </c>
      <c r="C556" s="16" t="s">
        <v>207</v>
      </c>
      <c r="D556" s="16" t="s">
        <v>230</v>
      </c>
      <c r="E556" s="15" t="s">
        <v>23</v>
      </c>
      <c r="F556" s="17">
        <v>235</v>
      </c>
      <c r="G556" s="17">
        <v>91523.23</v>
      </c>
      <c r="H556" s="17">
        <v>12103.31</v>
      </c>
      <c r="I556" s="17">
        <v>47</v>
      </c>
      <c r="J556" s="25">
        <f t="shared" si="32"/>
        <v>5</v>
      </c>
      <c r="K556" s="25">
        <f t="shared" si="33"/>
        <v>1947.3027659574468</v>
      </c>
      <c r="L556" s="1">
        <f t="shared" si="34"/>
        <v>8239.2110638297872</v>
      </c>
      <c r="M556" s="1">
        <f t="shared" si="35"/>
        <v>387242.92</v>
      </c>
    </row>
    <row r="557" spans="1:13" x14ac:dyDescent="0.25">
      <c r="A557" s="13" t="s">
        <v>419</v>
      </c>
      <c r="B557" s="13" t="s">
        <v>91</v>
      </c>
      <c r="C557" s="13" t="s">
        <v>423</v>
      </c>
      <c r="D557" s="13" t="s">
        <v>424</v>
      </c>
      <c r="E557" s="12" t="s">
        <v>25</v>
      </c>
      <c r="F557" s="14">
        <v>1641</v>
      </c>
      <c r="G557" s="14">
        <v>57749</v>
      </c>
      <c r="H557" s="14">
        <v>1594</v>
      </c>
      <c r="I557" s="14">
        <v>91</v>
      </c>
      <c r="J557" s="25">
        <f t="shared" si="32"/>
        <v>18.032967032967033</v>
      </c>
      <c r="K557" s="25">
        <f t="shared" si="33"/>
        <v>634.60439560439556</v>
      </c>
      <c r="L557" s="1">
        <f t="shared" si="34"/>
        <v>4161.3846153846152</v>
      </c>
      <c r="M557" s="1">
        <f t="shared" si="35"/>
        <v>378686</v>
      </c>
    </row>
    <row r="558" spans="1:13" x14ac:dyDescent="0.25">
      <c r="A558" s="16" t="s">
        <v>103</v>
      </c>
      <c r="B558" s="16" t="s">
        <v>104</v>
      </c>
      <c r="C558" s="16" t="s">
        <v>136</v>
      </c>
      <c r="D558" s="16" t="s">
        <v>147</v>
      </c>
      <c r="E558" s="15" t="s">
        <v>25</v>
      </c>
      <c r="F558" s="17">
        <v>44.06</v>
      </c>
      <c r="G558" s="17">
        <v>91214.59</v>
      </c>
      <c r="H558" s="17">
        <v>563.64</v>
      </c>
      <c r="I558" s="17">
        <v>92</v>
      </c>
      <c r="J558" s="25">
        <f t="shared" si="32"/>
        <v>0.47891304347826091</v>
      </c>
      <c r="K558" s="25">
        <f t="shared" si="33"/>
        <v>991.46293478260861</v>
      </c>
      <c r="L558" s="1">
        <f t="shared" si="34"/>
        <v>4008.9539130434778</v>
      </c>
      <c r="M558" s="1">
        <f t="shared" si="35"/>
        <v>368823.75999999995</v>
      </c>
    </row>
    <row r="559" spans="1:13" x14ac:dyDescent="0.25">
      <c r="A559" s="16" t="s">
        <v>103</v>
      </c>
      <c r="B559" s="16" t="s">
        <v>104</v>
      </c>
      <c r="C559" s="16" t="s">
        <v>145</v>
      </c>
      <c r="D559" s="16" t="s">
        <v>154</v>
      </c>
      <c r="E559" s="15" t="s">
        <v>124</v>
      </c>
      <c r="F559" s="17">
        <v>2808.93</v>
      </c>
      <c r="G559" s="17">
        <v>28680.240000000002</v>
      </c>
      <c r="H559" s="17">
        <v>638.38</v>
      </c>
      <c r="I559" s="17">
        <v>92</v>
      </c>
      <c r="J559" s="25">
        <f t="shared" si="32"/>
        <v>30.531847826086956</v>
      </c>
      <c r="K559" s="25">
        <f t="shared" si="33"/>
        <v>311.74173913043478</v>
      </c>
      <c r="L559" s="1">
        <f t="shared" si="34"/>
        <v>3994.833260869565</v>
      </c>
      <c r="M559" s="1">
        <f t="shared" si="35"/>
        <v>367524.66</v>
      </c>
    </row>
    <row r="560" spans="1:13" x14ac:dyDescent="0.25">
      <c r="A560" s="16" t="s">
        <v>103</v>
      </c>
      <c r="B560" s="16" t="s">
        <v>104</v>
      </c>
      <c r="C560" s="16" t="s">
        <v>110</v>
      </c>
      <c r="D560" s="16" t="s">
        <v>112</v>
      </c>
      <c r="E560" s="15" t="s">
        <v>23</v>
      </c>
      <c r="F560" s="17">
        <v>1259.42</v>
      </c>
      <c r="G560" s="17">
        <v>63360.02</v>
      </c>
      <c r="H560" s="17">
        <v>642.44000000000005</v>
      </c>
      <c r="I560" s="17">
        <v>89</v>
      </c>
      <c r="J560" s="25">
        <f t="shared" si="32"/>
        <v>14.150786516853934</v>
      </c>
      <c r="K560" s="25">
        <f t="shared" si="33"/>
        <v>711.91033707865165</v>
      </c>
      <c r="L560" s="1">
        <f t="shared" si="34"/>
        <v>4121.2121348314604</v>
      </c>
      <c r="M560" s="1">
        <f t="shared" si="35"/>
        <v>366787.87999999995</v>
      </c>
    </row>
    <row r="561" spans="1:13" x14ac:dyDescent="0.25">
      <c r="A561" s="16" t="s">
        <v>103</v>
      </c>
      <c r="B561" s="16" t="s">
        <v>104</v>
      </c>
      <c r="C561" s="16" t="s">
        <v>120</v>
      </c>
      <c r="D561" s="16" t="s">
        <v>138</v>
      </c>
      <c r="E561" s="15" t="s">
        <v>23</v>
      </c>
      <c r="F561" s="17">
        <v>505.13</v>
      </c>
      <c r="G561" s="17">
        <v>80279.320000000007</v>
      </c>
      <c r="H561" s="17">
        <v>909.42000000000007</v>
      </c>
      <c r="I561" s="17">
        <v>92</v>
      </c>
      <c r="J561" s="25">
        <f t="shared" si="32"/>
        <v>5.4905434782608697</v>
      </c>
      <c r="K561" s="25">
        <f t="shared" si="33"/>
        <v>872.60130434782616</v>
      </c>
      <c r="L561" s="1">
        <f t="shared" si="34"/>
        <v>3984.554130434783</v>
      </c>
      <c r="M561" s="1">
        <f t="shared" si="35"/>
        <v>366578.98000000004</v>
      </c>
    </row>
    <row r="562" spans="1:13" x14ac:dyDescent="0.25">
      <c r="A562" s="16" t="s">
        <v>103</v>
      </c>
      <c r="B562" s="16" t="s">
        <v>104</v>
      </c>
      <c r="C562" s="16" t="s">
        <v>120</v>
      </c>
      <c r="D562" s="16" t="s">
        <v>138</v>
      </c>
      <c r="E562" s="15" t="s">
        <v>107</v>
      </c>
      <c r="F562" s="17">
        <v>168.68</v>
      </c>
      <c r="G562" s="17">
        <v>87806.7</v>
      </c>
      <c r="H562" s="17">
        <v>1113</v>
      </c>
      <c r="I562" s="17">
        <v>92</v>
      </c>
      <c r="J562" s="25">
        <f t="shared" si="32"/>
        <v>1.8334782608695652</v>
      </c>
      <c r="K562" s="25">
        <f t="shared" si="33"/>
        <v>954.42065217391303</v>
      </c>
      <c r="L562" s="1">
        <f t="shared" si="34"/>
        <v>3982.695652173913</v>
      </c>
      <c r="M562" s="1">
        <f t="shared" si="35"/>
        <v>366408</v>
      </c>
    </row>
    <row r="563" spans="1:13" x14ac:dyDescent="0.25">
      <c r="A563" s="16" t="s">
        <v>103</v>
      </c>
      <c r="B563" s="16" t="s">
        <v>104</v>
      </c>
      <c r="C563" s="16" t="s">
        <v>110</v>
      </c>
      <c r="D563" s="16" t="s">
        <v>125</v>
      </c>
      <c r="E563" s="15" t="s">
        <v>26</v>
      </c>
      <c r="F563" s="17">
        <v>2190.89</v>
      </c>
      <c r="G563" s="17">
        <v>41589.79</v>
      </c>
      <c r="H563" s="17">
        <v>1765.69</v>
      </c>
      <c r="I563" s="17">
        <v>91</v>
      </c>
      <c r="J563" s="25">
        <f t="shared" si="32"/>
        <v>24.075714285714284</v>
      </c>
      <c r="K563" s="25">
        <f t="shared" si="33"/>
        <v>457.03065934065933</v>
      </c>
      <c r="L563" s="1">
        <f t="shared" si="34"/>
        <v>3994.936923076923</v>
      </c>
      <c r="M563" s="1">
        <f t="shared" si="35"/>
        <v>363539.26</v>
      </c>
    </row>
    <row r="564" spans="1:13" x14ac:dyDescent="0.25">
      <c r="A564" s="16" t="s">
        <v>103</v>
      </c>
      <c r="B564" s="16" t="s">
        <v>27</v>
      </c>
      <c r="C564" s="16" t="s">
        <v>240</v>
      </c>
      <c r="D564" s="16" t="s">
        <v>244</v>
      </c>
      <c r="E564" s="15" t="s">
        <v>23</v>
      </c>
      <c r="F564" s="17">
        <v>5832.77</v>
      </c>
      <c r="G564" s="17">
        <v>42156.71</v>
      </c>
      <c r="H564" s="17">
        <v>918.98</v>
      </c>
      <c r="I564" s="17">
        <v>89</v>
      </c>
      <c r="J564" s="25">
        <f t="shared" si="32"/>
        <v>65.536741573033709</v>
      </c>
      <c r="K564" s="25">
        <f t="shared" si="33"/>
        <v>473.67089887640446</v>
      </c>
      <c r="L564" s="1">
        <f t="shared" si="34"/>
        <v>7792.9903370786515</v>
      </c>
      <c r="M564" s="1">
        <f t="shared" si="35"/>
        <v>693576.14</v>
      </c>
    </row>
    <row r="565" spans="1:13" x14ac:dyDescent="0.25">
      <c r="A565" s="16" t="s">
        <v>103</v>
      </c>
      <c r="B565" s="16" t="s">
        <v>104</v>
      </c>
      <c r="C565" s="16" t="s">
        <v>105</v>
      </c>
      <c r="D565" s="16" t="s">
        <v>106</v>
      </c>
      <c r="E565" s="15" t="s">
        <v>26</v>
      </c>
      <c r="F565" s="17">
        <v>2254.39</v>
      </c>
      <c r="G565" s="17">
        <v>39791.919999999998</v>
      </c>
      <c r="H565" s="17">
        <v>117.67</v>
      </c>
      <c r="I565" s="17">
        <v>89</v>
      </c>
      <c r="J565" s="25">
        <f t="shared" si="32"/>
        <v>25.330224719101121</v>
      </c>
      <c r="K565" s="25">
        <f t="shared" si="33"/>
        <v>447.10022471910111</v>
      </c>
      <c r="L565" s="1">
        <f t="shared" si="34"/>
        <v>4068.1211235955052</v>
      </c>
      <c r="M565" s="1">
        <f t="shared" si="35"/>
        <v>362062.77999999997</v>
      </c>
    </row>
    <row r="566" spans="1:13" x14ac:dyDescent="0.25">
      <c r="A566" s="16" t="s">
        <v>103</v>
      </c>
      <c r="B566" s="16" t="s">
        <v>82</v>
      </c>
      <c r="C566" s="16" t="s">
        <v>205</v>
      </c>
      <c r="D566" s="16" t="s">
        <v>206</v>
      </c>
      <c r="E566" s="15" t="s">
        <v>23</v>
      </c>
      <c r="F566" s="17">
        <v>3045.01</v>
      </c>
      <c r="G566" s="17">
        <v>21841.58</v>
      </c>
      <c r="H566" s="17">
        <v>289.89999999999998</v>
      </c>
      <c r="I566" s="17">
        <v>89</v>
      </c>
      <c r="J566" s="25">
        <f t="shared" si="32"/>
        <v>34.213595505617981</v>
      </c>
      <c r="K566" s="25">
        <f t="shared" si="33"/>
        <v>245.41101123595507</v>
      </c>
      <c r="L566" s="1">
        <f t="shared" si="34"/>
        <v>4060.867640449439</v>
      </c>
      <c r="M566" s="1">
        <f t="shared" si="35"/>
        <v>361417.22000000009</v>
      </c>
    </row>
    <row r="567" spans="1:13" x14ac:dyDescent="0.25">
      <c r="A567" s="16" t="s">
        <v>103</v>
      </c>
      <c r="B567" s="16" t="s">
        <v>104</v>
      </c>
      <c r="C567" s="16" t="s">
        <v>136</v>
      </c>
      <c r="D567" s="16" t="s">
        <v>137</v>
      </c>
      <c r="E567" s="15" t="s">
        <v>124</v>
      </c>
      <c r="F567" s="17">
        <v>11.29</v>
      </c>
      <c r="G567" s="17">
        <v>89350.22</v>
      </c>
      <c r="H567" s="17">
        <v>336.9</v>
      </c>
      <c r="I567" s="17">
        <v>24</v>
      </c>
      <c r="J567" s="25">
        <f t="shared" si="32"/>
        <v>0.47041666666666665</v>
      </c>
      <c r="K567" s="25">
        <f t="shared" si="33"/>
        <v>3722.9258333333332</v>
      </c>
      <c r="L567" s="1">
        <f t="shared" si="34"/>
        <v>14934.040833333333</v>
      </c>
      <c r="M567" s="1">
        <f t="shared" si="35"/>
        <v>358416.98</v>
      </c>
    </row>
    <row r="568" spans="1:13" x14ac:dyDescent="0.25">
      <c r="A568" s="16" t="s">
        <v>330</v>
      </c>
      <c r="B568" s="16" t="s">
        <v>10</v>
      </c>
      <c r="C568" s="16" t="s">
        <v>268</v>
      </c>
      <c r="D568" s="16" t="s">
        <v>332</v>
      </c>
      <c r="E568" s="15" t="s">
        <v>334</v>
      </c>
      <c r="F568" s="17">
        <v>1362</v>
      </c>
      <c r="G568" s="17">
        <v>58319</v>
      </c>
      <c r="H568" s="17">
        <v>15202</v>
      </c>
      <c r="I568" s="17">
        <v>64</v>
      </c>
      <c r="J568" s="25">
        <f t="shared" si="32"/>
        <v>21.28125</v>
      </c>
      <c r="K568" s="25">
        <f t="shared" si="33"/>
        <v>911.234375</v>
      </c>
      <c r="L568" s="1">
        <f t="shared" si="34"/>
        <v>5560.25</v>
      </c>
      <c r="M568" s="1">
        <f t="shared" si="35"/>
        <v>355856</v>
      </c>
    </row>
    <row r="569" spans="1:13" x14ac:dyDescent="0.25">
      <c r="A569" s="16" t="s">
        <v>103</v>
      </c>
      <c r="B569" s="16" t="s">
        <v>104</v>
      </c>
      <c r="C569" s="16" t="s">
        <v>110</v>
      </c>
      <c r="D569" s="16" t="s">
        <v>111</v>
      </c>
      <c r="E569" s="15" t="s">
        <v>117</v>
      </c>
      <c r="F569" s="17">
        <v>720.18999999999994</v>
      </c>
      <c r="G569" s="17">
        <v>72653.59</v>
      </c>
      <c r="H569" s="17">
        <v>879.1400000000001</v>
      </c>
      <c r="I569" s="17">
        <v>92</v>
      </c>
      <c r="J569" s="25">
        <f t="shared" si="32"/>
        <v>7.8281521739130424</v>
      </c>
      <c r="K569" s="25">
        <f t="shared" si="33"/>
        <v>789.71293478260861</v>
      </c>
      <c r="L569" s="1">
        <f t="shared" si="34"/>
        <v>3863.3854347826082</v>
      </c>
      <c r="M569" s="1">
        <f t="shared" si="35"/>
        <v>355431.45999999996</v>
      </c>
    </row>
    <row r="570" spans="1:13" x14ac:dyDescent="0.25">
      <c r="A570" s="16" t="s">
        <v>103</v>
      </c>
      <c r="B570" s="16" t="s">
        <v>104</v>
      </c>
      <c r="C570" s="16" t="s">
        <v>120</v>
      </c>
      <c r="D570" s="16" t="s">
        <v>128</v>
      </c>
      <c r="E570" s="15" t="s">
        <v>117</v>
      </c>
      <c r="F570" s="17">
        <v>1352.2</v>
      </c>
      <c r="G570" s="17">
        <v>58062.73</v>
      </c>
      <c r="H570" s="17">
        <v>13899.130000000001</v>
      </c>
      <c r="I570" s="17">
        <v>83</v>
      </c>
      <c r="J570" s="25">
        <f t="shared" si="32"/>
        <v>16.29156626506024</v>
      </c>
      <c r="K570" s="25">
        <f t="shared" si="33"/>
        <v>699.55096385542174</v>
      </c>
      <c r="L570" s="1">
        <f t="shared" si="34"/>
        <v>4264.4448192771088</v>
      </c>
      <c r="M570" s="1">
        <f t="shared" si="35"/>
        <v>353948.92000000004</v>
      </c>
    </row>
    <row r="571" spans="1:13" x14ac:dyDescent="0.25">
      <c r="A571" s="13" t="s">
        <v>330</v>
      </c>
      <c r="B571" s="16" t="s">
        <v>10</v>
      </c>
      <c r="C571" s="16" t="s">
        <v>331</v>
      </c>
      <c r="D571" s="13" t="s">
        <v>373</v>
      </c>
      <c r="E571" s="12" t="s">
        <v>333</v>
      </c>
      <c r="F571" s="14">
        <v>200</v>
      </c>
      <c r="G571" s="14">
        <v>83396</v>
      </c>
      <c r="H571" s="14">
        <v>1812</v>
      </c>
      <c r="I571" s="14">
        <v>9</v>
      </c>
      <c r="J571" s="25">
        <f t="shared" si="32"/>
        <v>22.222222222222221</v>
      </c>
      <c r="K571" s="25">
        <f t="shared" si="33"/>
        <v>9266.2222222222226</v>
      </c>
      <c r="L571" s="1">
        <f t="shared" si="34"/>
        <v>39064.888888888891</v>
      </c>
      <c r="M571" s="1">
        <f t="shared" si="35"/>
        <v>351584</v>
      </c>
    </row>
    <row r="572" spans="1:13" x14ac:dyDescent="0.25">
      <c r="A572" s="13" t="s">
        <v>330</v>
      </c>
      <c r="B572" s="16" t="s">
        <v>10</v>
      </c>
      <c r="C572" s="16" t="s">
        <v>331</v>
      </c>
      <c r="D572" s="13" t="s">
        <v>373</v>
      </c>
      <c r="E572" s="12" t="s">
        <v>354</v>
      </c>
      <c r="F572" s="14">
        <v>209</v>
      </c>
      <c r="G572" s="14">
        <v>82735</v>
      </c>
      <c r="H572" s="14">
        <v>1962</v>
      </c>
      <c r="I572" s="14">
        <v>9</v>
      </c>
      <c r="J572" s="25">
        <f t="shared" si="32"/>
        <v>23.222222222222221</v>
      </c>
      <c r="K572" s="25">
        <f t="shared" si="33"/>
        <v>9192.7777777777774</v>
      </c>
      <c r="L572" s="1">
        <f t="shared" si="34"/>
        <v>38861.111111111109</v>
      </c>
      <c r="M572" s="1">
        <f t="shared" si="35"/>
        <v>349750</v>
      </c>
    </row>
    <row r="573" spans="1:13" x14ac:dyDescent="0.25">
      <c r="A573" s="16" t="s">
        <v>103</v>
      </c>
      <c r="B573" s="16" t="s">
        <v>104</v>
      </c>
      <c r="C573" s="16" t="s">
        <v>145</v>
      </c>
      <c r="D573" s="16" t="s">
        <v>165</v>
      </c>
      <c r="E573" s="15" t="s">
        <v>107</v>
      </c>
      <c r="F573" s="17">
        <v>2122.2600000000002</v>
      </c>
      <c r="G573" s="17">
        <v>37890.870000000003</v>
      </c>
      <c r="H573" s="17">
        <v>434.39</v>
      </c>
      <c r="I573" s="17">
        <v>90</v>
      </c>
      <c r="J573" s="25">
        <f t="shared" si="32"/>
        <v>23.580666666666669</v>
      </c>
      <c r="K573" s="25">
        <f t="shared" si="33"/>
        <v>421.0096666666667</v>
      </c>
      <c r="L573" s="1">
        <f t="shared" si="34"/>
        <v>3806.298666666667</v>
      </c>
      <c r="M573" s="1">
        <f t="shared" si="35"/>
        <v>342566.88</v>
      </c>
    </row>
    <row r="574" spans="1:13" x14ac:dyDescent="0.25">
      <c r="A574" s="13" t="s">
        <v>330</v>
      </c>
      <c r="B574" s="13" t="s">
        <v>27</v>
      </c>
      <c r="C574" s="13" t="s">
        <v>391</v>
      </c>
      <c r="D574" s="13" t="s">
        <v>394</v>
      </c>
      <c r="E574" s="12" t="s">
        <v>395</v>
      </c>
      <c r="F574" s="14">
        <v>1085</v>
      </c>
      <c r="G574" s="14">
        <v>61188</v>
      </c>
      <c r="H574" s="14">
        <v>666</v>
      </c>
      <c r="I574" s="14">
        <v>92</v>
      </c>
      <c r="J574" s="25">
        <f t="shared" si="32"/>
        <v>11.793478260869565</v>
      </c>
      <c r="K574" s="25">
        <f t="shared" si="33"/>
        <v>665.08695652173913</v>
      </c>
      <c r="L574" s="1">
        <f t="shared" si="34"/>
        <v>3721.760869565217</v>
      </c>
      <c r="M574" s="1">
        <f t="shared" si="35"/>
        <v>342401.99999999994</v>
      </c>
    </row>
    <row r="575" spans="1:13" x14ac:dyDescent="0.25">
      <c r="A575" s="16" t="s">
        <v>103</v>
      </c>
      <c r="B575" s="16" t="s">
        <v>104</v>
      </c>
      <c r="C575" s="16" t="s">
        <v>105</v>
      </c>
      <c r="D575" s="16" t="s">
        <v>164</v>
      </c>
      <c r="E575" s="15" t="s">
        <v>25</v>
      </c>
      <c r="F575" s="17">
        <v>2280.92</v>
      </c>
      <c r="G575" s="17">
        <v>34236.81</v>
      </c>
      <c r="H575" s="17">
        <v>346.90999999999997</v>
      </c>
      <c r="I575" s="17">
        <v>87</v>
      </c>
      <c r="J575" s="25">
        <f t="shared" si="32"/>
        <v>26.217471264367816</v>
      </c>
      <c r="K575" s="25">
        <f t="shared" si="33"/>
        <v>393.5265517241379</v>
      </c>
      <c r="L575" s="1">
        <f t="shared" si="34"/>
        <v>3933.678620689655</v>
      </c>
      <c r="M575" s="1">
        <f t="shared" si="35"/>
        <v>342230.04</v>
      </c>
    </row>
    <row r="576" spans="1:13" x14ac:dyDescent="0.25">
      <c r="A576" s="13" t="s">
        <v>330</v>
      </c>
      <c r="B576" s="16" t="s">
        <v>10</v>
      </c>
      <c r="C576" s="16" t="s">
        <v>331</v>
      </c>
      <c r="D576" s="13" t="s">
        <v>373</v>
      </c>
      <c r="E576" s="12" t="s">
        <v>353</v>
      </c>
      <c r="F576" s="14">
        <v>167</v>
      </c>
      <c r="G576" s="14">
        <v>81099</v>
      </c>
      <c r="H576" s="14">
        <v>2723</v>
      </c>
      <c r="I576" s="14">
        <v>9</v>
      </c>
      <c r="J576" s="25">
        <f t="shared" si="32"/>
        <v>18.555555555555557</v>
      </c>
      <c r="K576" s="25">
        <f t="shared" si="33"/>
        <v>9011</v>
      </c>
      <c r="L576" s="1">
        <f t="shared" si="34"/>
        <v>37714</v>
      </c>
      <c r="M576" s="1">
        <f t="shared" si="35"/>
        <v>339426</v>
      </c>
    </row>
    <row r="577" spans="1:13" x14ac:dyDescent="0.25">
      <c r="A577" s="21" t="s">
        <v>326</v>
      </c>
      <c r="B577" s="21" t="s">
        <v>20</v>
      </c>
      <c r="C577" s="21" t="s">
        <v>42</v>
      </c>
      <c r="D577" s="22" t="s">
        <v>327</v>
      </c>
      <c r="E577" s="20">
        <v>580008</v>
      </c>
      <c r="F577" s="23">
        <v>1948</v>
      </c>
      <c r="G577" s="23">
        <v>40699</v>
      </c>
      <c r="H577" s="23">
        <v>1923</v>
      </c>
      <c r="I577" s="23">
        <v>92</v>
      </c>
      <c r="J577" s="25">
        <f t="shared" si="32"/>
        <v>21.173913043478262</v>
      </c>
      <c r="K577" s="25">
        <f t="shared" si="33"/>
        <v>442.38043478260869</v>
      </c>
      <c r="L577" s="1">
        <f t="shared" si="34"/>
        <v>3675.173913043478</v>
      </c>
      <c r="M577" s="1">
        <f t="shared" si="35"/>
        <v>338116</v>
      </c>
    </row>
    <row r="578" spans="1:13" x14ac:dyDescent="0.25">
      <c r="A578" s="16" t="s">
        <v>103</v>
      </c>
      <c r="B578" s="16" t="s">
        <v>27</v>
      </c>
      <c r="C578" s="16" t="s">
        <v>240</v>
      </c>
      <c r="D578" s="16" t="s">
        <v>244</v>
      </c>
      <c r="E578" s="15" t="s">
        <v>26</v>
      </c>
      <c r="F578" s="17">
        <v>4065.91</v>
      </c>
      <c r="G578" s="17">
        <v>33761.17</v>
      </c>
      <c r="H578" s="17">
        <v>912.38999999999987</v>
      </c>
      <c r="I578" s="17">
        <v>72</v>
      </c>
      <c r="J578" s="25">
        <f t="shared" ref="J578:J641" si="36">F578/I578</f>
        <v>56.470972222222223</v>
      </c>
      <c r="K578" s="25">
        <f t="shared" ref="K578:K641" si="37">G578/I578</f>
        <v>468.90513888888887</v>
      </c>
      <c r="L578" s="1">
        <f t="shared" ref="L578:L641" si="38">SUM(J578*90)+(K578*4)</f>
        <v>6958.0080555555551</v>
      </c>
      <c r="M578" s="1">
        <f t="shared" ref="M578:M641" si="39">L578*I578</f>
        <v>500976.57999999996</v>
      </c>
    </row>
    <row r="579" spans="1:13" x14ac:dyDescent="0.25">
      <c r="A579" s="21" t="s">
        <v>326</v>
      </c>
      <c r="B579" s="21" t="s">
        <v>20</v>
      </c>
      <c r="C579" s="21" t="s">
        <v>328</v>
      </c>
      <c r="D579" s="22" t="s">
        <v>327</v>
      </c>
      <c r="E579" s="20">
        <v>580007</v>
      </c>
      <c r="F579" s="23">
        <v>2474</v>
      </c>
      <c r="G579" s="23">
        <v>28549</v>
      </c>
      <c r="H579" s="23">
        <v>2222</v>
      </c>
      <c r="I579" s="23">
        <v>91</v>
      </c>
      <c r="J579" s="25">
        <f t="shared" si="36"/>
        <v>27.186813186813186</v>
      </c>
      <c r="K579" s="25">
        <f t="shared" si="37"/>
        <v>313.72527472527474</v>
      </c>
      <c r="L579" s="1">
        <f t="shared" si="38"/>
        <v>3701.7142857142858</v>
      </c>
      <c r="M579" s="1">
        <f t="shared" si="39"/>
        <v>336856</v>
      </c>
    </row>
    <row r="580" spans="1:13" x14ac:dyDescent="0.25">
      <c r="A580" s="16" t="s">
        <v>103</v>
      </c>
      <c r="B580" s="16" t="s">
        <v>104</v>
      </c>
      <c r="C580" s="16" t="s">
        <v>108</v>
      </c>
      <c r="D580" s="16" t="s">
        <v>109</v>
      </c>
      <c r="E580" s="15" t="s">
        <v>26</v>
      </c>
      <c r="F580" s="17">
        <v>195.63</v>
      </c>
      <c r="G580" s="17">
        <v>79770.67</v>
      </c>
      <c r="H580" s="17">
        <v>424.17</v>
      </c>
      <c r="I580" s="17">
        <v>85</v>
      </c>
      <c r="J580" s="25">
        <f t="shared" si="36"/>
        <v>2.3015294117647058</v>
      </c>
      <c r="K580" s="25">
        <f t="shared" si="37"/>
        <v>938.47847058823527</v>
      </c>
      <c r="L580" s="1">
        <f t="shared" si="38"/>
        <v>3961.0515294117645</v>
      </c>
      <c r="M580" s="1">
        <f t="shared" si="39"/>
        <v>336689.38</v>
      </c>
    </row>
    <row r="581" spans="1:13" x14ac:dyDescent="0.25">
      <c r="A581" s="16" t="s">
        <v>103</v>
      </c>
      <c r="B581" s="16" t="s">
        <v>104</v>
      </c>
      <c r="C581" s="16" t="s">
        <v>136</v>
      </c>
      <c r="D581" s="16" t="s">
        <v>137</v>
      </c>
      <c r="E581" s="15" t="s">
        <v>117</v>
      </c>
      <c r="F581" s="17">
        <v>119.06</v>
      </c>
      <c r="G581" s="17">
        <v>81290.559999999998</v>
      </c>
      <c r="H581" s="17">
        <v>4453.6400000000003</v>
      </c>
      <c r="I581" s="17">
        <v>12</v>
      </c>
      <c r="J581" s="25">
        <f t="shared" si="36"/>
        <v>9.9216666666666669</v>
      </c>
      <c r="K581" s="25">
        <f t="shared" si="37"/>
        <v>6774.2133333333331</v>
      </c>
      <c r="L581" s="1">
        <f t="shared" si="38"/>
        <v>27989.803333333333</v>
      </c>
      <c r="M581" s="1">
        <f t="shared" si="39"/>
        <v>335877.64</v>
      </c>
    </row>
    <row r="582" spans="1:13" x14ac:dyDescent="0.25">
      <c r="A582" s="16" t="s">
        <v>477</v>
      </c>
      <c r="B582" s="16" t="s">
        <v>20</v>
      </c>
      <c r="C582" s="16" t="s">
        <v>21</v>
      </c>
      <c r="D582" s="16" t="s">
        <v>480</v>
      </c>
      <c r="E582" s="15" t="s">
        <v>481</v>
      </c>
      <c r="F582" s="17">
        <v>2957</v>
      </c>
      <c r="G582" s="17">
        <v>16729</v>
      </c>
      <c r="H582" s="17">
        <v>661</v>
      </c>
      <c r="I582" s="17">
        <v>92</v>
      </c>
      <c r="J582" s="25">
        <f t="shared" si="36"/>
        <v>32.141304347826086</v>
      </c>
      <c r="K582" s="25">
        <f t="shared" si="37"/>
        <v>181.83695652173913</v>
      </c>
      <c r="L582" s="1">
        <f t="shared" si="38"/>
        <v>3620.065217391304</v>
      </c>
      <c r="M582" s="1">
        <f t="shared" si="39"/>
        <v>333046</v>
      </c>
    </row>
    <row r="583" spans="1:13" x14ac:dyDescent="0.25">
      <c r="A583" s="16" t="s">
        <v>103</v>
      </c>
      <c r="B583" s="16" t="s">
        <v>104</v>
      </c>
      <c r="C583" s="16" t="s">
        <v>105</v>
      </c>
      <c r="D583" s="16" t="s">
        <v>173</v>
      </c>
      <c r="E583" s="15" t="s">
        <v>23</v>
      </c>
      <c r="F583" s="17">
        <v>2073.96</v>
      </c>
      <c r="G583" s="17">
        <v>36536.5</v>
      </c>
      <c r="H583" s="17">
        <v>1037.28</v>
      </c>
      <c r="I583" s="17">
        <v>87</v>
      </c>
      <c r="J583" s="25">
        <f t="shared" si="36"/>
        <v>23.838620689655173</v>
      </c>
      <c r="K583" s="25">
        <f t="shared" si="37"/>
        <v>419.9597701149425</v>
      </c>
      <c r="L583" s="1">
        <f t="shared" si="38"/>
        <v>3825.3149425287356</v>
      </c>
      <c r="M583" s="1">
        <f t="shared" si="39"/>
        <v>332802.40000000002</v>
      </c>
    </row>
    <row r="584" spans="1:13" x14ac:dyDescent="0.25">
      <c r="A584" s="13" t="s">
        <v>330</v>
      </c>
      <c r="B584" s="16" t="s">
        <v>10</v>
      </c>
      <c r="C584" s="16" t="s">
        <v>331</v>
      </c>
      <c r="D584" s="13" t="s">
        <v>373</v>
      </c>
      <c r="E584" s="12" t="s">
        <v>363</v>
      </c>
      <c r="F584" s="14">
        <v>155</v>
      </c>
      <c r="G584" s="14">
        <v>78340</v>
      </c>
      <c r="H584" s="14">
        <v>2696</v>
      </c>
      <c r="I584" s="14">
        <v>9</v>
      </c>
      <c r="J584" s="25">
        <f t="shared" si="36"/>
        <v>17.222222222222221</v>
      </c>
      <c r="K584" s="25">
        <f t="shared" si="37"/>
        <v>8704.4444444444453</v>
      </c>
      <c r="L584" s="1">
        <f t="shared" si="38"/>
        <v>36367.777777777781</v>
      </c>
      <c r="M584" s="1">
        <f t="shared" si="39"/>
        <v>327310</v>
      </c>
    </row>
    <row r="585" spans="1:13" x14ac:dyDescent="0.25">
      <c r="A585" s="16" t="s">
        <v>103</v>
      </c>
      <c r="B585" s="16" t="s">
        <v>104</v>
      </c>
      <c r="C585" s="16" t="s">
        <v>136</v>
      </c>
      <c r="D585" s="16" t="s">
        <v>137</v>
      </c>
      <c r="E585" s="15" t="s">
        <v>26</v>
      </c>
      <c r="F585" s="17">
        <v>268.19</v>
      </c>
      <c r="G585" s="17">
        <v>73696.88</v>
      </c>
      <c r="H585" s="17">
        <v>5647.29</v>
      </c>
      <c r="I585" s="17">
        <v>13</v>
      </c>
      <c r="J585" s="25">
        <f t="shared" si="36"/>
        <v>20.63</v>
      </c>
      <c r="K585" s="25">
        <f t="shared" si="37"/>
        <v>5668.9907692307697</v>
      </c>
      <c r="L585" s="1">
        <f t="shared" si="38"/>
        <v>24532.66307692308</v>
      </c>
      <c r="M585" s="1">
        <f t="shared" si="39"/>
        <v>318924.62000000005</v>
      </c>
    </row>
    <row r="586" spans="1:13" x14ac:dyDescent="0.25">
      <c r="A586" s="16" t="s">
        <v>103</v>
      </c>
      <c r="B586" s="16" t="s">
        <v>104</v>
      </c>
      <c r="C586" s="16" t="s">
        <v>108</v>
      </c>
      <c r="D586" s="16" t="s">
        <v>162</v>
      </c>
      <c r="E586" s="15" t="s">
        <v>124</v>
      </c>
      <c r="F586" s="17">
        <v>612.55999999999995</v>
      </c>
      <c r="G586" s="17">
        <v>65756.7</v>
      </c>
      <c r="H586" s="17">
        <v>2</v>
      </c>
      <c r="I586" s="17">
        <v>92</v>
      </c>
      <c r="J586" s="25">
        <f t="shared" si="36"/>
        <v>6.6582608695652166</v>
      </c>
      <c r="K586" s="25">
        <f t="shared" si="37"/>
        <v>714.74673913043478</v>
      </c>
      <c r="L586" s="1">
        <f t="shared" si="38"/>
        <v>3458.2304347826084</v>
      </c>
      <c r="M586" s="1">
        <f t="shared" si="39"/>
        <v>318157.19999999995</v>
      </c>
    </row>
    <row r="587" spans="1:13" x14ac:dyDescent="0.25">
      <c r="A587" s="16" t="s">
        <v>103</v>
      </c>
      <c r="B587" s="16" t="s">
        <v>104</v>
      </c>
      <c r="C587" s="16" t="s">
        <v>110</v>
      </c>
      <c r="D587" s="16" t="s">
        <v>111</v>
      </c>
      <c r="E587" s="15" t="s">
        <v>124</v>
      </c>
      <c r="F587" s="17">
        <v>503.47</v>
      </c>
      <c r="G587" s="17">
        <v>66399.509999999995</v>
      </c>
      <c r="H587" s="17">
        <v>1000.3500000000001</v>
      </c>
      <c r="I587" s="17">
        <v>92</v>
      </c>
      <c r="J587" s="25">
        <f t="shared" si="36"/>
        <v>5.4725000000000001</v>
      </c>
      <c r="K587" s="25">
        <f t="shared" si="37"/>
        <v>721.73380434782598</v>
      </c>
      <c r="L587" s="1">
        <f t="shared" si="38"/>
        <v>3379.460217391304</v>
      </c>
      <c r="M587" s="1">
        <f t="shared" si="39"/>
        <v>310910.33999999997</v>
      </c>
    </row>
    <row r="588" spans="1:13" x14ac:dyDescent="0.25">
      <c r="A588" s="16" t="s">
        <v>103</v>
      </c>
      <c r="B588" s="16" t="s">
        <v>104</v>
      </c>
      <c r="C588" s="16" t="s">
        <v>108</v>
      </c>
      <c r="D588" s="16" t="s">
        <v>174</v>
      </c>
      <c r="E588" s="15" t="s">
        <v>107</v>
      </c>
      <c r="F588" s="17">
        <v>1296.4499999999998</v>
      </c>
      <c r="G588" s="17">
        <v>48470.6</v>
      </c>
      <c r="H588" s="17">
        <v>788.37</v>
      </c>
      <c r="I588" s="17">
        <v>89</v>
      </c>
      <c r="J588" s="25">
        <f t="shared" si="36"/>
        <v>14.566853932584268</v>
      </c>
      <c r="K588" s="25">
        <f t="shared" si="37"/>
        <v>544.61348314606744</v>
      </c>
      <c r="L588" s="1">
        <f t="shared" si="38"/>
        <v>3489.4707865168539</v>
      </c>
      <c r="M588" s="1">
        <f t="shared" si="39"/>
        <v>310562.90000000002</v>
      </c>
    </row>
    <row r="589" spans="1:13" x14ac:dyDescent="0.25">
      <c r="A589" s="16" t="s">
        <v>103</v>
      </c>
      <c r="B589" s="16" t="s">
        <v>104</v>
      </c>
      <c r="C589" s="16" t="s">
        <v>136</v>
      </c>
      <c r="D589" s="16" t="s">
        <v>147</v>
      </c>
      <c r="E589" s="15" t="s">
        <v>23</v>
      </c>
      <c r="F589" s="17">
        <v>45.36</v>
      </c>
      <c r="G589" s="17">
        <v>75821.84</v>
      </c>
      <c r="H589" s="17">
        <v>621.4</v>
      </c>
      <c r="I589" s="17">
        <v>92</v>
      </c>
      <c r="J589" s="25">
        <f t="shared" si="36"/>
        <v>0.49304347826086958</v>
      </c>
      <c r="K589" s="25">
        <f t="shared" si="37"/>
        <v>824.15043478260861</v>
      </c>
      <c r="L589" s="1">
        <f t="shared" si="38"/>
        <v>3340.9756521739127</v>
      </c>
      <c r="M589" s="1">
        <f t="shared" si="39"/>
        <v>307369.75999999995</v>
      </c>
    </row>
    <row r="590" spans="1:13" x14ac:dyDescent="0.25">
      <c r="A590" s="16" t="s">
        <v>434</v>
      </c>
      <c r="B590" s="16" t="s">
        <v>27</v>
      </c>
      <c r="C590" s="16" t="s">
        <v>238</v>
      </c>
      <c r="D590" s="16" t="s">
        <v>453</v>
      </c>
      <c r="E590" s="15" t="s">
        <v>459</v>
      </c>
      <c r="F590" s="17">
        <v>244</v>
      </c>
      <c r="G590" s="17">
        <v>71052</v>
      </c>
      <c r="H590" s="17">
        <v>215</v>
      </c>
      <c r="I590" s="17">
        <v>14</v>
      </c>
      <c r="J590" s="25">
        <f t="shared" si="36"/>
        <v>17.428571428571427</v>
      </c>
      <c r="K590" s="25">
        <f t="shared" si="37"/>
        <v>5075.1428571428569</v>
      </c>
      <c r="L590" s="1">
        <f t="shared" si="38"/>
        <v>21869.142857142855</v>
      </c>
      <c r="M590" s="1">
        <f t="shared" si="39"/>
        <v>306168</v>
      </c>
    </row>
    <row r="591" spans="1:13" x14ac:dyDescent="0.25">
      <c r="A591" s="16" t="s">
        <v>103</v>
      </c>
      <c r="B591" s="16" t="s">
        <v>104</v>
      </c>
      <c r="C591" s="16" t="s">
        <v>120</v>
      </c>
      <c r="D591" s="16" t="s">
        <v>129</v>
      </c>
      <c r="E591" s="15" t="s">
        <v>23</v>
      </c>
      <c r="F591" s="17">
        <v>1362.27</v>
      </c>
      <c r="G591" s="17">
        <v>44908.54</v>
      </c>
      <c r="H591" s="17">
        <v>275.46000000000004</v>
      </c>
      <c r="I591" s="17">
        <v>92</v>
      </c>
      <c r="J591" s="25">
        <f t="shared" si="36"/>
        <v>14.807282608695653</v>
      </c>
      <c r="K591" s="25">
        <f t="shared" si="37"/>
        <v>488.13630434782607</v>
      </c>
      <c r="L591" s="1">
        <f t="shared" si="38"/>
        <v>3285.2006521739131</v>
      </c>
      <c r="M591" s="1">
        <f t="shared" si="39"/>
        <v>302238.46000000002</v>
      </c>
    </row>
    <row r="592" spans="1:13" x14ac:dyDescent="0.25">
      <c r="A592" s="16" t="s">
        <v>103</v>
      </c>
      <c r="B592" s="16" t="s">
        <v>104</v>
      </c>
      <c r="C592" s="16" t="s">
        <v>113</v>
      </c>
      <c r="D592" s="16" t="s">
        <v>202</v>
      </c>
      <c r="E592" s="15" t="s">
        <v>124</v>
      </c>
      <c r="F592" s="17">
        <v>2497.0500000000002</v>
      </c>
      <c r="G592" s="17">
        <v>19371.75</v>
      </c>
      <c r="H592" s="17">
        <v>2999.16</v>
      </c>
      <c r="I592" s="17">
        <v>10</v>
      </c>
      <c r="J592" s="25">
        <f t="shared" si="36"/>
        <v>249.70500000000001</v>
      </c>
      <c r="K592" s="25">
        <f t="shared" si="37"/>
        <v>1937.175</v>
      </c>
      <c r="L592" s="1">
        <f t="shared" si="38"/>
        <v>30222.15</v>
      </c>
      <c r="M592" s="1">
        <f t="shared" si="39"/>
        <v>302221.5</v>
      </c>
    </row>
    <row r="593" spans="1:13" x14ac:dyDescent="0.25">
      <c r="A593" s="16" t="s">
        <v>103</v>
      </c>
      <c r="B593" s="16" t="s">
        <v>82</v>
      </c>
      <c r="C593" s="16" t="s">
        <v>214</v>
      </c>
      <c r="D593" s="16" t="s">
        <v>227</v>
      </c>
      <c r="E593" s="15" t="s">
        <v>25</v>
      </c>
      <c r="F593" s="17">
        <v>34.99</v>
      </c>
      <c r="G593" s="17">
        <v>74265.240000000005</v>
      </c>
      <c r="H593" s="17">
        <v>5359.17</v>
      </c>
      <c r="I593" s="17">
        <v>75</v>
      </c>
      <c r="J593" s="25">
        <f t="shared" si="36"/>
        <v>0.46653333333333336</v>
      </c>
      <c r="K593" s="25">
        <f t="shared" si="37"/>
        <v>990.20320000000004</v>
      </c>
      <c r="L593" s="1">
        <f t="shared" si="38"/>
        <v>4002.8008</v>
      </c>
      <c r="M593" s="1">
        <f t="shared" si="39"/>
        <v>300210.06</v>
      </c>
    </row>
    <row r="594" spans="1:13" x14ac:dyDescent="0.25">
      <c r="A594" s="16" t="s">
        <v>103</v>
      </c>
      <c r="B594" s="16" t="s">
        <v>104</v>
      </c>
      <c r="C594" s="16" t="s">
        <v>110</v>
      </c>
      <c r="D594" s="16" t="s">
        <v>112</v>
      </c>
      <c r="E594" s="15" t="s">
        <v>107</v>
      </c>
      <c r="F594" s="17">
        <v>1254.3499999999999</v>
      </c>
      <c r="G594" s="17">
        <v>46556.79</v>
      </c>
      <c r="H594" s="17">
        <v>350.47</v>
      </c>
      <c r="I594" s="17">
        <v>91</v>
      </c>
      <c r="J594" s="25">
        <f t="shared" si="36"/>
        <v>13.784065934065934</v>
      </c>
      <c r="K594" s="25">
        <f t="shared" si="37"/>
        <v>511.61307692307696</v>
      </c>
      <c r="L594" s="1">
        <f t="shared" si="38"/>
        <v>3287.0182417582419</v>
      </c>
      <c r="M594" s="1">
        <f t="shared" si="39"/>
        <v>299118.66000000003</v>
      </c>
    </row>
    <row r="595" spans="1:13" x14ac:dyDescent="0.25">
      <c r="A595" s="13" t="s">
        <v>460</v>
      </c>
      <c r="B595" s="13" t="s">
        <v>56</v>
      </c>
      <c r="C595" s="13" t="s">
        <v>110</v>
      </c>
      <c r="D595" s="13" t="s">
        <v>461</v>
      </c>
      <c r="E595" s="12" t="s">
        <v>462</v>
      </c>
      <c r="F595" s="14">
        <v>0</v>
      </c>
      <c r="G595" s="14">
        <v>74706</v>
      </c>
      <c r="H595" s="14">
        <v>2896</v>
      </c>
      <c r="I595" s="14">
        <v>92</v>
      </c>
      <c r="J595" s="25">
        <f t="shared" si="36"/>
        <v>0</v>
      </c>
      <c r="K595" s="25">
        <f t="shared" si="37"/>
        <v>812.02173913043475</v>
      </c>
      <c r="L595" s="1">
        <f t="shared" si="38"/>
        <v>3248.086956521739</v>
      </c>
      <c r="M595" s="1">
        <f t="shared" si="39"/>
        <v>298824</v>
      </c>
    </row>
    <row r="596" spans="1:13" x14ac:dyDescent="0.25">
      <c r="A596" s="16" t="s">
        <v>103</v>
      </c>
      <c r="B596" s="16" t="s">
        <v>104</v>
      </c>
      <c r="C596" s="16" t="s">
        <v>126</v>
      </c>
      <c r="D596" s="16" t="s">
        <v>127</v>
      </c>
      <c r="E596" s="15" t="s">
        <v>124</v>
      </c>
      <c r="F596" s="17">
        <v>2614.71</v>
      </c>
      <c r="G596" s="17">
        <v>15222.56</v>
      </c>
      <c r="H596" s="17">
        <v>233.35000000000002</v>
      </c>
      <c r="I596" s="17">
        <v>66</v>
      </c>
      <c r="J596" s="25">
        <f t="shared" si="36"/>
        <v>39.616818181818182</v>
      </c>
      <c r="K596" s="25">
        <f t="shared" si="37"/>
        <v>230.64484848484847</v>
      </c>
      <c r="L596" s="1">
        <f t="shared" si="38"/>
        <v>4488.0930303030309</v>
      </c>
      <c r="M596" s="1">
        <f t="shared" si="39"/>
        <v>296214.14</v>
      </c>
    </row>
    <row r="597" spans="1:13" x14ac:dyDescent="0.25">
      <c r="A597" s="16" t="s">
        <v>103</v>
      </c>
      <c r="B597" s="16" t="s">
        <v>104</v>
      </c>
      <c r="C597" s="16" t="s">
        <v>136</v>
      </c>
      <c r="D597" s="16" t="s">
        <v>137</v>
      </c>
      <c r="E597" s="15" t="s">
        <v>25</v>
      </c>
      <c r="F597" s="17">
        <v>47.71</v>
      </c>
      <c r="G597" s="17">
        <v>72550.36</v>
      </c>
      <c r="H597" s="17">
        <v>831.67</v>
      </c>
      <c r="I597" s="17">
        <v>14</v>
      </c>
      <c r="J597" s="25">
        <f t="shared" si="36"/>
        <v>3.4078571428571429</v>
      </c>
      <c r="K597" s="25">
        <f t="shared" si="37"/>
        <v>5182.1685714285713</v>
      </c>
      <c r="L597" s="1">
        <f t="shared" si="38"/>
        <v>21035.381428571429</v>
      </c>
      <c r="M597" s="1">
        <f t="shared" si="39"/>
        <v>294495.34000000003</v>
      </c>
    </row>
    <row r="598" spans="1:13" x14ac:dyDescent="0.25">
      <c r="A598" s="16" t="s">
        <v>103</v>
      </c>
      <c r="B598" s="16" t="s">
        <v>104</v>
      </c>
      <c r="C598" s="16" t="s">
        <v>120</v>
      </c>
      <c r="D598" s="16" t="s">
        <v>122</v>
      </c>
      <c r="E598" s="15" t="s">
        <v>26</v>
      </c>
      <c r="F598" s="17">
        <v>244.24</v>
      </c>
      <c r="G598" s="17">
        <v>67705.179999999993</v>
      </c>
      <c r="H598" s="17">
        <v>2269.9300000000003</v>
      </c>
      <c r="I598" s="17">
        <v>67</v>
      </c>
      <c r="J598" s="25">
        <f t="shared" si="36"/>
        <v>3.6453731343283584</v>
      </c>
      <c r="K598" s="25">
        <f t="shared" si="37"/>
        <v>1010.5250746268656</v>
      </c>
      <c r="L598" s="1">
        <f t="shared" si="38"/>
        <v>4370.1838805970146</v>
      </c>
      <c r="M598" s="1">
        <f t="shared" si="39"/>
        <v>292802.32</v>
      </c>
    </row>
    <row r="599" spans="1:13" x14ac:dyDescent="0.25">
      <c r="A599" s="21" t="s">
        <v>326</v>
      </c>
      <c r="B599" s="21" t="s">
        <v>20</v>
      </c>
      <c r="C599" s="21" t="s">
        <v>42</v>
      </c>
      <c r="D599" s="22" t="s">
        <v>329</v>
      </c>
      <c r="E599" s="20">
        <v>580010</v>
      </c>
      <c r="F599" s="23">
        <v>3063</v>
      </c>
      <c r="G599" s="23">
        <v>2852</v>
      </c>
      <c r="H599" s="23">
        <v>2928</v>
      </c>
      <c r="I599" s="23">
        <v>13</v>
      </c>
      <c r="J599" s="25">
        <f t="shared" si="36"/>
        <v>235.61538461538461</v>
      </c>
      <c r="K599" s="25">
        <f t="shared" si="37"/>
        <v>219.38461538461539</v>
      </c>
      <c r="L599" s="1">
        <f t="shared" si="38"/>
        <v>22082.923076923074</v>
      </c>
      <c r="M599" s="1">
        <f t="shared" si="39"/>
        <v>287077.99999999994</v>
      </c>
    </row>
    <row r="600" spans="1:13" x14ac:dyDescent="0.25">
      <c r="A600" s="16" t="s">
        <v>103</v>
      </c>
      <c r="B600" s="16" t="s">
        <v>104</v>
      </c>
      <c r="C600" s="16" t="s">
        <v>120</v>
      </c>
      <c r="D600" s="16" t="s">
        <v>122</v>
      </c>
      <c r="E600" s="15" t="s">
        <v>117</v>
      </c>
      <c r="F600" s="17">
        <v>264.14999999999998</v>
      </c>
      <c r="G600" s="17">
        <v>65300.82</v>
      </c>
      <c r="H600" s="17">
        <v>4363.47</v>
      </c>
      <c r="I600" s="17">
        <v>71</v>
      </c>
      <c r="J600" s="25">
        <f t="shared" si="36"/>
        <v>3.7204225352112674</v>
      </c>
      <c r="K600" s="25">
        <f t="shared" si="37"/>
        <v>919.72985915492961</v>
      </c>
      <c r="L600" s="1">
        <f t="shared" si="38"/>
        <v>4013.7574647887327</v>
      </c>
      <c r="M600" s="1">
        <f t="shared" si="39"/>
        <v>284976.78000000003</v>
      </c>
    </row>
    <row r="601" spans="1:13" x14ac:dyDescent="0.25">
      <c r="A601" s="16" t="s">
        <v>103</v>
      </c>
      <c r="B601" s="16" t="s">
        <v>104</v>
      </c>
      <c r="C601" s="16" t="s">
        <v>131</v>
      </c>
      <c r="D601" s="16" t="s">
        <v>135</v>
      </c>
      <c r="E601" s="15" t="s">
        <v>107</v>
      </c>
      <c r="F601" s="17">
        <v>1457.68</v>
      </c>
      <c r="G601" s="17">
        <v>37464.800000000003</v>
      </c>
      <c r="H601" s="17">
        <v>103.36</v>
      </c>
      <c r="I601" s="17">
        <v>90</v>
      </c>
      <c r="J601" s="25">
        <f t="shared" si="36"/>
        <v>16.196444444444445</v>
      </c>
      <c r="K601" s="25">
        <f t="shared" si="37"/>
        <v>416.27555555555557</v>
      </c>
      <c r="L601" s="1">
        <f t="shared" si="38"/>
        <v>3122.7822222222221</v>
      </c>
      <c r="M601" s="1">
        <f t="shared" si="39"/>
        <v>281050.39999999997</v>
      </c>
    </row>
    <row r="602" spans="1:13" x14ac:dyDescent="0.25">
      <c r="A602" s="16" t="s">
        <v>103</v>
      </c>
      <c r="B602" s="16" t="s">
        <v>104</v>
      </c>
      <c r="C602" s="16" t="s">
        <v>113</v>
      </c>
      <c r="D602" s="16" t="s">
        <v>114</v>
      </c>
      <c r="E602" s="15" t="s">
        <v>23</v>
      </c>
      <c r="F602" s="17">
        <v>1522.92</v>
      </c>
      <c r="G602" s="17">
        <v>33243.9</v>
      </c>
      <c r="H602" s="17">
        <v>583.33000000000004</v>
      </c>
      <c r="I602" s="17">
        <v>92</v>
      </c>
      <c r="J602" s="25">
        <f t="shared" si="36"/>
        <v>16.553478260869564</v>
      </c>
      <c r="K602" s="25">
        <f t="shared" si="37"/>
        <v>361.3467391304348</v>
      </c>
      <c r="L602" s="1">
        <f t="shared" si="38"/>
        <v>2935.2</v>
      </c>
      <c r="M602" s="1">
        <f t="shared" si="39"/>
        <v>270038.39999999997</v>
      </c>
    </row>
    <row r="603" spans="1:13" x14ac:dyDescent="0.25">
      <c r="A603" s="16" t="s">
        <v>320</v>
      </c>
      <c r="B603" s="16" t="s">
        <v>104</v>
      </c>
      <c r="C603" s="16" t="s">
        <v>27</v>
      </c>
      <c r="D603" s="16" t="s">
        <v>321</v>
      </c>
      <c r="E603" s="15" t="s">
        <v>23</v>
      </c>
      <c r="F603" s="17">
        <v>1973.73</v>
      </c>
      <c r="G603" s="17">
        <v>21899</v>
      </c>
      <c r="H603" s="17">
        <v>211.21</v>
      </c>
      <c r="I603" s="17">
        <v>92</v>
      </c>
      <c r="J603" s="25">
        <f t="shared" si="36"/>
        <v>21.45358695652174</v>
      </c>
      <c r="K603" s="25">
        <f t="shared" si="37"/>
        <v>238.03260869565219</v>
      </c>
      <c r="L603" s="1">
        <f t="shared" si="38"/>
        <v>2882.9532608695654</v>
      </c>
      <c r="M603" s="1">
        <f t="shared" si="39"/>
        <v>265231.7</v>
      </c>
    </row>
    <row r="604" spans="1:13" x14ac:dyDescent="0.25">
      <c r="A604" s="16" t="s">
        <v>9</v>
      </c>
      <c r="B604" s="16" t="s">
        <v>10</v>
      </c>
      <c r="C604" s="16" t="s">
        <v>15</v>
      </c>
      <c r="D604" s="16" t="s">
        <v>16</v>
      </c>
      <c r="E604" s="15" t="s">
        <v>19</v>
      </c>
      <c r="F604" s="17">
        <v>45</v>
      </c>
      <c r="G604" s="17">
        <v>61651</v>
      </c>
      <c r="H604" s="17">
        <v>2386</v>
      </c>
      <c r="I604" s="17">
        <v>77</v>
      </c>
      <c r="J604" s="25">
        <f t="shared" si="36"/>
        <v>0.58441558441558439</v>
      </c>
      <c r="K604" s="25">
        <f t="shared" si="37"/>
        <v>800.66233766233768</v>
      </c>
      <c r="L604" s="1">
        <f t="shared" si="38"/>
        <v>3255.2467532467531</v>
      </c>
      <c r="M604" s="1">
        <f t="shared" si="39"/>
        <v>250654</v>
      </c>
    </row>
    <row r="605" spans="1:13" x14ac:dyDescent="0.25">
      <c r="A605" s="13" t="s">
        <v>330</v>
      </c>
      <c r="B605" s="13" t="s">
        <v>27</v>
      </c>
      <c r="C605" s="13" t="s">
        <v>391</v>
      </c>
      <c r="D605" s="13" t="s">
        <v>392</v>
      </c>
      <c r="E605" s="12" t="s">
        <v>393</v>
      </c>
      <c r="F605" s="14">
        <v>635</v>
      </c>
      <c r="G605" s="14">
        <v>48048</v>
      </c>
      <c r="H605" s="14">
        <v>707</v>
      </c>
      <c r="I605" s="14">
        <v>92</v>
      </c>
      <c r="J605" s="25">
        <f t="shared" si="36"/>
        <v>6.9021739130434785</v>
      </c>
      <c r="K605" s="25">
        <f t="shared" si="37"/>
        <v>522.26086956521738</v>
      </c>
      <c r="L605" s="1">
        <f t="shared" si="38"/>
        <v>2710.2391304347825</v>
      </c>
      <c r="M605" s="1">
        <f t="shared" si="39"/>
        <v>249342</v>
      </c>
    </row>
    <row r="606" spans="1:13" x14ac:dyDescent="0.25">
      <c r="A606" s="16" t="s">
        <v>103</v>
      </c>
      <c r="B606" s="16" t="s">
        <v>32</v>
      </c>
      <c r="C606" s="16" t="s">
        <v>255</v>
      </c>
      <c r="D606" s="16" t="s">
        <v>256</v>
      </c>
      <c r="E606" s="15" t="s">
        <v>124</v>
      </c>
      <c r="F606" s="17">
        <v>0</v>
      </c>
      <c r="G606" s="17">
        <v>61149.37</v>
      </c>
      <c r="H606" s="17">
        <v>703.61</v>
      </c>
      <c r="I606" s="17">
        <v>28</v>
      </c>
      <c r="J606" s="25">
        <f t="shared" si="36"/>
        <v>0</v>
      </c>
      <c r="K606" s="25">
        <f t="shared" si="37"/>
        <v>2183.9060714285715</v>
      </c>
      <c r="L606" s="1">
        <f t="shared" si="38"/>
        <v>8735.6242857142861</v>
      </c>
      <c r="M606" s="1">
        <f t="shared" si="39"/>
        <v>244597.48</v>
      </c>
    </row>
    <row r="607" spans="1:13" x14ac:dyDescent="0.25">
      <c r="A607" s="16" t="s">
        <v>491</v>
      </c>
      <c r="B607" s="16" t="s">
        <v>104</v>
      </c>
      <c r="C607" s="16" t="s">
        <v>110</v>
      </c>
      <c r="D607" s="16" t="s">
        <v>494</v>
      </c>
      <c r="E607" s="15" t="s">
        <v>61</v>
      </c>
      <c r="F607" s="17">
        <v>1226.8</v>
      </c>
      <c r="G607" s="17">
        <v>33295.01</v>
      </c>
      <c r="H607" s="17">
        <v>1241.5999999999999</v>
      </c>
      <c r="I607" s="17">
        <v>92</v>
      </c>
      <c r="J607" s="25">
        <f t="shared" si="36"/>
        <v>13.334782608695651</v>
      </c>
      <c r="K607" s="25">
        <f t="shared" si="37"/>
        <v>361.90228260869566</v>
      </c>
      <c r="L607" s="1">
        <f t="shared" si="38"/>
        <v>2647.7395652173909</v>
      </c>
      <c r="M607" s="1">
        <f t="shared" si="39"/>
        <v>243592.03999999998</v>
      </c>
    </row>
    <row r="608" spans="1:13" x14ac:dyDescent="0.25">
      <c r="A608" s="16" t="s">
        <v>103</v>
      </c>
      <c r="B608" s="16" t="s">
        <v>82</v>
      </c>
      <c r="C608" s="16" t="s">
        <v>205</v>
      </c>
      <c r="D608" s="16" t="s">
        <v>206</v>
      </c>
      <c r="E608" s="15" t="s">
        <v>25</v>
      </c>
      <c r="F608" s="17">
        <v>1964.4099999999999</v>
      </c>
      <c r="G608" s="17">
        <v>16006.13</v>
      </c>
      <c r="H608" s="17">
        <v>145.64999999999998</v>
      </c>
      <c r="I608" s="17">
        <v>85</v>
      </c>
      <c r="J608" s="25">
        <f t="shared" si="36"/>
        <v>23.110705882352939</v>
      </c>
      <c r="K608" s="25">
        <f t="shared" si="37"/>
        <v>188.30741176470588</v>
      </c>
      <c r="L608" s="1">
        <f t="shared" si="38"/>
        <v>2833.1931764705878</v>
      </c>
      <c r="M608" s="1">
        <f t="shared" si="39"/>
        <v>240821.41999999995</v>
      </c>
    </row>
    <row r="609" spans="1:13" x14ac:dyDescent="0.25">
      <c r="A609" s="13" t="s">
        <v>90</v>
      </c>
      <c r="B609" s="13" t="s">
        <v>91</v>
      </c>
      <c r="C609" s="13" t="s">
        <v>94</v>
      </c>
      <c r="D609" s="13" t="s">
        <v>95</v>
      </c>
      <c r="E609" s="12" t="s">
        <v>25</v>
      </c>
      <c r="F609" s="14">
        <v>716</v>
      </c>
      <c r="G609" s="14">
        <v>42963</v>
      </c>
      <c r="H609" s="14">
        <v>824</v>
      </c>
      <c r="I609" s="14">
        <v>87</v>
      </c>
      <c r="J609" s="25">
        <f t="shared" si="36"/>
        <v>8.2298850574712645</v>
      </c>
      <c r="K609" s="25">
        <f t="shared" si="37"/>
        <v>493.82758620689657</v>
      </c>
      <c r="L609" s="1">
        <f t="shared" si="38"/>
        <v>2716</v>
      </c>
      <c r="M609" s="1">
        <f t="shared" si="39"/>
        <v>236292</v>
      </c>
    </row>
    <row r="610" spans="1:13" x14ac:dyDescent="0.25">
      <c r="A610" s="13" t="s">
        <v>512</v>
      </c>
      <c r="B610" s="13" t="s">
        <v>56</v>
      </c>
      <c r="C610" s="13" t="s">
        <v>515</v>
      </c>
      <c r="D610" s="13" t="s">
        <v>516</v>
      </c>
      <c r="E610" s="12" t="s">
        <v>25</v>
      </c>
      <c r="F610" s="14">
        <v>2190.7600000000002</v>
      </c>
      <c r="G610" s="14">
        <v>8706</v>
      </c>
      <c r="H610" s="14">
        <v>4225</v>
      </c>
      <c r="I610" s="14">
        <v>11</v>
      </c>
      <c r="J610" s="25">
        <f t="shared" si="36"/>
        <v>199.16000000000003</v>
      </c>
      <c r="K610" s="25">
        <f t="shared" si="37"/>
        <v>791.4545454545455</v>
      </c>
      <c r="L610" s="1">
        <f t="shared" si="38"/>
        <v>21090.218181818185</v>
      </c>
      <c r="M610" s="1">
        <f t="shared" si="39"/>
        <v>231992.40000000002</v>
      </c>
    </row>
    <row r="611" spans="1:13" x14ac:dyDescent="0.25">
      <c r="A611" s="16" t="s">
        <v>103</v>
      </c>
      <c r="B611" s="16" t="s">
        <v>104</v>
      </c>
      <c r="C611" s="16" t="s">
        <v>108</v>
      </c>
      <c r="D611" s="16" t="s">
        <v>109</v>
      </c>
      <c r="E611" s="15" t="s">
        <v>117</v>
      </c>
      <c r="F611" s="17">
        <v>111.07</v>
      </c>
      <c r="G611" s="17">
        <v>54990.68</v>
      </c>
      <c r="H611" s="17">
        <v>1286.0800000000002</v>
      </c>
      <c r="I611" s="17">
        <v>89</v>
      </c>
      <c r="J611" s="25">
        <f t="shared" si="36"/>
        <v>1.2479775280898875</v>
      </c>
      <c r="K611" s="25">
        <f t="shared" si="37"/>
        <v>617.87280898876406</v>
      </c>
      <c r="L611" s="1">
        <f t="shared" si="38"/>
        <v>2583.8092134831463</v>
      </c>
      <c r="M611" s="1">
        <f t="shared" si="39"/>
        <v>229959.02000000002</v>
      </c>
    </row>
    <row r="612" spans="1:13" x14ac:dyDescent="0.25">
      <c r="A612" s="16" t="s">
        <v>103</v>
      </c>
      <c r="B612" s="16" t="s">
        <v>82</v>
      </c>
      <c r="C612" s="16" t="s">
        <v>209</v>
      </c>
      <c r="D612" s="16" t="s">
        <v>235</v>
      </c>
      <c r="E612" s="15" t="s">
        <v>124</v>
      </c>
      <c r="F612" s="17">
        <v>416.17</v>
      </c>
      <c r="G612" s="17">
        <v>47279.15</v>
      </c>
      <c r="H612" s="17">
        <v>645.02</v>
      </c>
      <c r="I612" s="17">
        <v>13</v>
      </c>
      <c r="J612" s="25">
        <f t="shared" si="36"/>
        <v>32.013076923076923</v>
      </c>
      <c r="K612" s="25">
        <f t="shared" si="37"/>
        <v>3636.8576923076926</v>
      </c>
      <c r="L612" s="1">
        <f t="shared" si="38"/>
        <v>17428.607692307694</v>
      </c>
      <c r="M612" s="1">
        <f t="shared" si="39"/>
        <v>226571.90000000002</v>
      </c>
    </row>
    <row r="613" spans="1:13" x14ac:dyDescent="0.25">
      <c r="A613" s="16" t="s">
        <v>103</v>
      </c>
      <c r="B613" s="16" t="s">
        <v>82</v>
      </c>
      <c r="C613" s="16" t="s">
        <v>205</v>
      </c>
      <c r="D613" s="16" t="s">
        <v>216</v>
      </c>
      <c r="E613" s="15" t="s">
        <v>107</v>
      </c>
      <c r="F613" s="17">
        <v>1490.6000000000001</v>
      </c>
      <c r="G613" s="17">
        <v>22946.33</v>
      </c>
      <c r="H613" s="17">
        <v>276.65999999999997</v>
      </c>
      <c r="I613" s="17">
        <v>89</v>
      </c>
      <c r="J613" s="25">
        <f t="shared" si="36"/>
        <v>16.748314606741573</v>
      </c>
      <c r="K613" s="25">
        <f t="shared" si="37"/>
        <v>257.8239325842697</v>
      </c>
      <c r="L613" s="1">
        <f t="shared" si="38"/>
        <v>2538.6440449438205</v>
      </c>
      <c r="M613" s="1">
        <f t="shared" si="39"/>
        <v>225939.32000000004</v>
      </c>
    </row>
    <row r="614" spans="1:13" x14ac:dyDescent="0.25">
      <c r="A614" s="21" t="s">
        <v>326</v>
      </c>
      <c r="B614" s="21" t="s">
        <v>20</v>
      </c>
      <c r="C614" s="21" t="s">
        <v>42</v>
      </c>
      <c r="D614" s="22" t="s">
        <v>42</v>
      </c>
      <c r="E614" s="20">
        <v>580004</v>
      </c>
      <c r="F614" s="23">
        <v>1472</v>
      </c>
      <c r="G614" s="23">
        <v>22389</v>
      </c>
      <c r="H614" s="23">
        <v>1093</v>
      </c>
      <c r="I614" s="23">
        <v>85</v>
      </c>
      <c r="J614" s="25">
        <f t="shared" si="36"/>
        <v>17.317647058823528</v>
      </c>
      <c r="K614" s="25">
        <f t="shared" si="37"/>
        <v>263.39999999999998</v>
      </c>
      <c r="L614" s="1">
        <f t="shared" si="38"/>
        <v>2612.1882352941175</v>
      </c>
      <c r="M614" s="1">
        <f t="shared" si="39"/>
        <v>222036</v>
      </c>
    </row>
    <row r="615" spans="1:13" x14ac:dyDescent="0.25">
      <c r="A615" s="16" t="s">
        <v>103</v>
      </c>
      <c r="B615" s="16" t="s">
        <v>104</v>
      </c>
      <c r="C615" s="16" t="s">
        <v>142</v>
      </c>
      <c r="D615" s="16" t="s">
        <v>144</v>
      </c>
      <c r="E615" s="15" t="s">
        <v>107</v>
      </c>
      <c r="F615" s="17">
        <v>321.81</v>
      </c>
      <c r="G615" s="17">
        <v>48213.3</v>
      </c>
      <c r="H615" s="17">
        <v>643.81999999999994</v>
      </c>
      <c r="I615" s="17">
        <v>92</v>
      </c>
      <c r="J615" s="25">
        <f t="shared" si="36"/>
        <v>3.4979347826086955</v>
      </c>
      <c r="K615" s="25">
        <f t="shared" si="37"/>
        <v>524.05760869565222</v>
      </c>
      <c r="L615" s="1">
        <f t="shared" si="38"/>
        <v>2411.0445652173917</v>
      </c>
      <c r="M615" s="1">
        <f t="shared" si="39"/>
        <v>221816.10000000003</v>
      </c>
    </row>
    <row r="616" spans="1:13" x14ac:dyDescent="0.25">
      <c r="A616" s="16" t="s">
        <v>103</v>
      </c>
      <c r="B616" s="16" t="s">
        <v>82</v>
      </c>
      <c r="C616" s="16" t="s">
        <v>209</v>
      </c>
      <c r="D616" s="16" t="s">
        <v>211</v>
      </c>
      <c r="E616" s="15" t="s">
        <v>117</v>
      </c>
      <c r="F616" s="17">
        <v>125.24999999999999</v>
      </c>
      <c r="G616" s="17">
        <v>52227.35</v>
      </c>
      <c r="H616" s="17">
        <v>907.1099999999999</v>
      </c>
      <c r="I616" s="17">
        <v>92</v>
      </c>
      <c r="J616" s="25">
        <f t="shared" si="36"/>
        <v>1.3614130434782608</v>
      </c>
      <c r="K616" s="25">
        <f t="shared" si="37"/>
        <v>567.6885869565217</v>
      </c>
      <c r="L616" s="1">
        <f t="shared" si="38"/>
        <v>2393.2815217391303</v>
      </c>
      <c r="M616" s="1">
        <f t="shared" si="39"/>
        <v>220181.9</v>
      </c>
    </row>
    <row r="617" spans="1:13" x14ac:dyDescent="0.25">
      <c r="A617" s="16" t="s">
        <v>491</v>
      </c>
      <c r="B617" s="16" t="s">
        <v>104</v>
      </c>
      <c r="C617" s="16" t="s">
        <v>110</v>
      </c>
      <c r="D617" s="16" t="s">
        <v>493</v>
      </c>
      <c r="E617" s="15" t="s">
        <v>25</v>
      </c>
      <c r="F617" s="17">
        <v>833.63</v>
      </c>
      <c r="G617" s="17">
        <v>34680.239999999998</v>
      </c>
      <c r="H617" s="17">
        <v>804.01</v>
      </c>
      <c r="I617" s="17">
        <v>92</v>
      </c>
      <c r="J617" s="25">
        <f t="shared" si="36"/>
        <v>9.0611956521739128</v>
      </c>
      <c r="K617" s="25">
        <f t="shared" si="37"/>
        <v>376.95913043478259</v>
      </c>
      <c r="L617" s="1">
        <f t="shared" si="38"/>
        <v>2323.3441304347825</v>
      </c>
      <c r="M617" s="1">
        <f t="shared" si="39"/>
        <v>213747.66</v>
      </c>
    </row>
    <row r="618" spans="1:13" x14ac:dyDescent="0.25">
      <c r="A618" s="13" t="s">
        <v>419</v>
      </c>
      <c r="B618" s="13" t="s">
        <v>91</v>
      </c>
      <c r="C618" s="13" t="s">
        <v>425</v>
      </c>
      <c r="D618" s="13" t="s">
        <v>426</v>
      </c>
      <c r="E618" s="12" t="s">
        <v>25</v>
      </c>
      <c r="F618" s="14">
        <v>175</v>
      </c>
      <c r="G618" s="14">
        <v>48493</v>
      </c>
      <c r="H618" s="14">
        <v>1188</v>
      </c>
      <c r="I618" s="14">
        <v>90</v>
      </c>
      <c r="J618" s="25">
        <f t="shared" si="36"/>
        <v>1.9444444444444444</v>
      </c>
      <c r="K618" s="25">
        <f t="shared" si="37"/>
        <v>538.81111111111113</v>
      </c>
      <c r="L618" s="1">
        <f t="shared" si="38"/>
        <v>2330.2444444444445</v>
      </c>
      <c r="M618" s="1">
        <f t="shared" si="39"/>
        <v>209722</v>
      </c>
    </row>
    <row r="619" spans="1:13" x14ac:dyDescent="0.25">
      <c r="A619" s="16" t="s">
        <v>103</v>
      </c>
      <c r="B619" s="16" t="s">
        <v>104</v>
      </c>
      <c r="C619" s="16" t="s">
        <v>110</v>
      </c>
      <c r="D619" s="16" t="s">
        <v>111</v>
      </c>
      <c r="E619" s="15" t="s">
        <v>25</v>
      </c>
      <c r="F619" s="17">
        <v>594.31999999999994</v>
      </c>
      <c r="G619" s="17">
        <v>38352.5</v>
      </c>
      <c r="H619" s="17">
        <v>868.06</v>
      </c>
      <c r="I619" s="17">
        <v>85</v>
      </c>
      <c r="J619" s="25">
        <f t="shared" si="36"/>
        <v>6.9919999999999991</v>
      </c>
      <c r="K619" s="25">
        <f t="shared" si="37"/>
        <v>451.20588235294116</v>
      </c>
      <c r="L619" s="1">
        <f t="shared" si="38"/>
        <v>2434.1035294117646</v>
      </c>
      <c r="M619" s="1">
        <f t="shared" si="39"/>
        <v>206898.8</v>
      </c>
    </row>
    <row r="620" spans="1:13" x14ac:dyDescent="0.25">
      <c r="A620" s="21" t="s">
        <v>326</v>
      </c>
      <c r="B620" s="21" t="s">
        <v>20</v>
      </c>
      <c r="C620" s="21" t="s">
        <v>328</v>
      </c>
      <c r="D620" s="22" t="s">
        <v>329</v>
      </c>
      <c r="E620" s="20">
        <v>580011</v>
      </c>
      <c r="F620" s="23">
        <v>2193</v>
      </c>
      <c r="G620" s="23">
        <v>2260</v>
      </c>
      <c r="H620" s="23">
        <v>2049</v>
      </c>
      <c r="I620" s="23">
        <v>12</v>
      </c>
      <c r="J620" s="25">
        <f t="shared" si="36"/>
        <v>182.75</v>
      </c>
      <c r="K620" s="25">
        <f t="shared" si="37"/>
        <v>188.33333333333334</v>
      </c>
      <c r="L620" s="1">
        <f t="shared" si="38"/>
        <v>17200.833333333332</v>
      </c>
      <c r="M620" s="1">
        <f t="shared" si="39"/>
        <v>206410</v>
      </c>
    </row>
    <row r="621" spans="1:13" x14ac:dyDescent="0.25">
      <c r="A621" s="16" t="s">
        <v>103</v>
      </c>
      <c r="B621" s="16" t="s">
        <v>104</v>
      </c>
      <c r="C621" s="16" t="s">
        <v>145</v>
      </c>
      <c r="D621" s="16" t="s">
        <v>201</v>
      </c>
      <c r="E621" s="15" t="s">
        <v>25</v>
      </c>
      <c r="F621" s="17">
        <v>1739.48</v>
      </c>
      <c r="G621" s="17">
        <v>12431.44</v>
      </c>
      <c r="H621" s="17">
        <v>3145.35</v>
      </c>
      <c r="I621" s="17">
        <v>6</v>
      </c>
      <c r="J621" s="25">
        <f t="shared" si="36"/>
        <v>289.91333333333336</v>
      </c>
      <c r="K621" s="25">
        <f t="shared" si="37"/>
        <v>2071.9066666666668</v>
      </c>
      <c r="L621" s="1">
        <f t="shared" si="38"/>
        <v>34379.826666666668</v>
      </c>
      <c r="M621" s="1">
        <f t="shared" si="39"/>
        <v>206278.96000000002</v>
      </c>
    </row>
    <row r="622" spans="1:13" x14ac:dyDescent="0.25">
      <c r="A622" s="16" t="s">
        <v>103</v>
      </c>
      <c r="B622" s="16" t="s">
        <v>104</v>
      </c>
      <c r="C622" s="16" t="s">
        <v>120</v>
      </c>
      <c r="D622" s="16" t="s">
        <v>121</v>
      </c>
      <c r="E622" s="15" t="s">
        <v>124</v>
      </c>
      <c r="F622" s="17">
        <v>825.5</v>
      </c>
      <c r="G622" s="17">
        <v>29729.49</v>
      </c>
      <c r="H622" s="17">
        <v>291.79000000000002</v>
      </c>
      <c r="I622" s="17">
        <v>21</v>
      </c>
      <c r="J622" s="25">
        <f t="shared" si="36"/>
        <v>39.30952380952381</v>
      </c>
      <c r="K622" s="25">
        <f t="shared" si="37"/>
        <v>1415.69</v>
      </c>
      <c r="L622" s="1">
        <f t="shared" si="38"/>
        <v>9200.6171428571433</v>
      </c>
      <c r="M622" s="1">
        <f t="shared" si="39"/>
        <v>193212.96000000002</v>
      </c>
    </row>
    <row r="623" spans="1:13" x14ac:dyDescent="0.25">
      <c r="A623" s="16" t="s">
        <v>103</v>
      </c>
      <c r="B623" s="16" t="s">
        <v>104</v>
      </c>
      <c r="C623" s="16" t="s">
        <v>142</v>
      </c>
      <c r="D623" s="16" t="s">
        <v>144</v>
      </c>
      <c r="E623" s="15" t="s">
        <v>23</v>
      </c>
      <c r="F623" s="17">
        <v>496.52</v>
      </c>
      <c r="G623" s="17">
        <v>37127.69</v>
      </c>
      <c r="H623" s="17">
        <v>1169.54</v>
      </c>
      <c r="I623" s="17">
        <v>89</v>
      </c>
      <c r="J623" s="25">
        <f t="shared" si="36"/>
        <v>5.5788764044943822</v>
      </c>
      <c r="K623" s="25">
        <f t="shared" si="37"/>
        <v>417.16505617977532</v>
      </c>
      <c r="L623" s="1">
        <f t="shared" si="38"/>
        <v>2170.7591011235954</v>
      </c>
      <c r="M623" s="1">
        <f t="shared" si="39"/>
        <v>193197.56</v>
      </c>
    </row>
    <row r="624" spans="1:13" x14ac:dyDescent="0.25">
      <c r="A624" s="16" t="s">
        <v>81</v>
      </c>
      <c r="B624" s="16" t="s">
        <v>82</v>
      </c>
      <c r="C624" s="16" t="s">
        <v>83</v>
      </c>
      <c r="D624" s="16" t="s">
        <v>84</v>
      </c>
      <c r="E624" s="15" t="s">
        <v>85</v>
      </c>
      <c r="F624" s="17">
        <v>0</v>
      </c>
      <c r="G624" s="17">
        <v>46399</v>
      </c>
      <c r="H624" s="17">
        <v>1745</v>
      </c>
      <c r="I624" s="17">
        <v>70</v>
      </c>
      <c r="J624" s="25">
        <f t="shared" si="36"/>
        <v>0</v>
      </c>
      <c r="K624" s="25">
        <f t="shared" si="37"/>
        <v>662.84285714285716</v>
      </c>
      <c r="L624" s="1">
        <f t="shared" si="38"/>
        <v>2651.3714285714286</v>
      </c>
      <c r="M624" s="1">
        <f t="shared" si="39"/>
        <v>185596</v>
      </c>
    </row>
    <row r="625" spans="1:13" x14ac:dyDescent="0.25">
      <c r="A625" s="16" t="s">
        <v>103</v>
      </c>
      <c r="B625" s="16" t="s">
        <v>104</v>
      </c>
      <c r="C625" s="16" t="s">
        <v>145</v>
      </c>
      <c r="D625" s="16" t="s">
        <v>201</v>
      </c>
      <c r="E625" s="15" t="s">
        <v>117</v>
      </c>
      <c r="F625" s="17">
        <v>1436.29</v>
      </c>
      <c r="G625" s="17">
        <v>13300.18</v>
      </c>
      <c r="H625" s="17">
        <v>1567.43</v>
      </c>
      <c r="I625" s="17">
        <v>5</v>
      </c>
      <c r="J625" s="25">
        <f t="shared" si="36"/>
        <v>287.25799999999998</v>
      </c>
      <c r="K625" s="25">
        <f t="shared" si="37"/>
        <v>2660.0360000000001</v>
      </c>
      <c r="L625" s="1">
        <f t="shared" si="38"/>
        <v>36493.364000000001</v>
      </c>
      <c r="M625" s="1">
        <f t="shared" si="39"/>
        <v>182466.82</v>
      </c>
    </row>
    <row r="626" spans="1:13" x14ac:dyDescent="0.25">
      <c r="A626" s="13" t="s">
        <v>434</v>
      </c>
      <c r="B626" s="13" t="s">
        <v>10</v>
      </c>
      <c r="C626" s="13" t="s">
        <v>331</v>
      </c>
      <c r="D626" s="13" t="s">
        <v>435</v>
      </c>
      <c r="E626" s="12" t="s">
        <v>436</v>
      </c>
      <c r="F626" s="14">
        <v>1243</v>
      </c>
      <c r="G626" s="14">
        <v>17015</v>
      </c>
      <c r="H626" s="14">
        <v>1095</v>
      </c>
      <c r="I626" s="14">
        <v>7</v>
      </c>
      <c r="J626" s="25">
        <f t="shared" si="36"/>
        <v>177.57142857142858</v>
      </c>
      <c r="K626" s="25">
        <f t="shared" si="37"/>
        <v>2430.7142857142858</v>
      </c>
      <c r="L626" s="1">
        <f t="shared" si="38"/>
        <v>25704.285714285717</v>
      </c>
      <c r="M626" s="1">
        <f t="shared" si="39"/>
        <v>179930.00000000003</v>
      </c>
    </row>
    <row r="627" spans="1:13" x14ac:dyDescent="0.25">
      <c r="A627" s="16" t="s">
        <v>103</v>
      </c>
      <c r="B627" s="16" t="s">
        <v>264</v>
      </c>
      <c r="C627" s="16" t="s">
        <v>265</v>
      </c>
      <c r="D627" s="16" t="s">
        <v>266</v>
      </c>
      <c r="E627" s="15" t="s">
        <v>107</v>
      </c>
      <c r="F627" s="17">
        <v>539.22</v>
      </c>
      <c r="G627" s="17">
        <v>32531.24</v>
      </c>
      <c r="H627" s="17">
        <v>285.40999999999997</v>
      </c>
      <c r="I627" s="17">
        <v>92</v>
      </c>
      <c r="J627" s="25">
        <f t="shared" si="36"/>
        <v>5.8610869565217394</v>
      </c>
      <c r="K627" s="25">
        <f t="shared" si="37"/>
        <v>353.60043478260872</v>
      </c>
      <c r="L627" s="1">
        <f t="shared" si="38"/>
        <v>1941.8995652173915</v>
      </c>
      <c r="M627" s="1">
        <f t="shared" si="39"/>
        <v>178654.76</v>
      </c>
    </row>
    <row r="628" spans="1:13" x14ac:dyDescent="0.25">
      <c r="A628" s="16" t="s">
        <v>81</v>
      </c>
      <c r="B628" s="16" t="s">
        <v>82</v>
      </c>
      <c r="C628" s="16" t="s">
        <v>83</v>
      </c>
      <c r="D628" s="16" t="s">
        <v>84</v>
      </c>
      <c r="E628" s="15" t="s">
        <v>87</v>
      </c>
      <c r="F628" s="17">
        <v>0</v>
      </c>
      <c r="G628" s="17">
        <v>42300</v>
      </c>
      <c r="H628" s="17">
        <v>1742</v>
      </c>
      <c r="I628" s="17">
        <v>70</v>
      </c>
      <c r="J628" s="25">
        <f t="shared" si="36"/>
        <v>0</v>
      </c>
      <c r="K628" s="25">
        <f t="shared" si="37"/>
        <v>604.28571428571433</v>
      </c>
      <c r="L628" s="1">
        <f t="shared" si="38"/>
        <v>2417.1428571428573</v>
      </c>
      <c r="M628" s="1">
        <f t="shared" si="39"/>
        <v>169200</v>
      </c>
    </row>
    <row r="629" spans="1:13" x14ac:dyDescent="0.25">
      <c r="A629" s="16" t="s">
        <v>103</v>
      </c>
      <c r="B629" s="16" t="s">
        <v>267</v>
      </c>
      <c r="C629" s="16" t="s">
        <v>268</v>
      </c>
      <c r="D629" s="16" t="s">
        <v>269</v>
      </c>
      <c r="E629" s="15" t="s">
        <v>26</v>
      </c>
      <c r="F629" s="17">
        <v>1114.81</v>
      </c>
      <c r="G629" s="17">
        <v>16646.93</v>
      </c>
      <c r="H629" s="17">
        <v>178.34</v>
      </c>
      <c r="I629" s="17">
        <v>49</v>
      </c>
      <c r="J629" s="25">
        <f t="shared" si="36"/>
        <v>22.751224489795916</v>
      </c>
      <c r="K629" s="25">
        <f t="shared" si="37"/>
        <v>339.73326530612246</v>
      </c>
      <c r="L629" s="1">
        <f t="shared" si="38"/>
        <v>3406.5432653061225</v>
      </c>
      <c r="M629" s="1">
        <f t="shared" si="39"/>
        <v>166920.62</v>
      </c>
    </row>
    <row r="630" spans="1:13" x14ac:dyDescent="0.25">
      <c r="A630" s="16" t="s">
        <v>40</v>
      </c>
      <c r="B630" s="16" t="s">
        <v>49</v>
      </c>
      <c r="C630" s="16" t="s">
        <v>50</v>
      </c>
      <c r="D630" s="16" t="s">
        <v>51</v>
      </c>
      <c r="E630" s="15" t="s">
        <v>41</v>
      </c>
      <c r="F630" s="17">
        <v>1834</v>
      </c>
      <c r="G630" s="17">
        <v>460</v>
      </c>
      <c r="H630" s="17">
        <v>25843</v>
      </c>
      <c r="I630" s="17">
        <v>76</v>
      </c>
      <c r="J630" s="25">
        <f t="shared" si="36"/>
        <v>24.131578947368421</v>
      </c>
      <c r="K630" s="25">
        <f t="shared" si="37"/>
        <v>6.0526315789473681</v>
      </c>
      <c r="L630" s="1">
        <f t="shared" si="38"/>
        <v>2196.0526315789475</v>
      </c>
      <c r="M630" s="1">
        <f t="shared" si="39"/>
        <v>166900</v>
      </c>
    </row>
    <row r="631" spans="1:13" x14ac:dyDescent="0.25">
      <c r="A631" s="13" t="s">
        <v>330</v>
      </c>
      <c r="B631" s="16" t="s">
        <v>27</v>
      </c>
      <c r="C631" s="16" t="s">
        <v>396</v>
      </c>
      <c r="D631" s="13" t="s">
        <v>397</v>
      </c>
      <c r="E631" s="12" t="s">
        <v>416</v>
      </c>
      <c r="F631" s="14">
        <v>0</v>
      </c>
      <c r="G631" s="14">
        <v>41145</v>
      </c>
      <c r="H631" s="14">
        <v>3729</v>
      </c>
      <c r="I631" s="14">
        <v>92</v>
      </c>
      <c r="J631" s="25">
        <f t="shared" si="36"/>
        <v>0</v>
      </c>
      <c r="K631" s="25">
        <f t="shared" si="37"/>
        <v>447.22826086956519</v>
      </c>
      <c r="L631" s="1">
        <f t="shared" si="38"/>
        <v>1788.9130434782608</v>
      </c>
      <c r="M631" s="1">
        <f t="shared" si="39"/>
        <v>164580</v>
      </c>
    </row>
    <row r="632" spans="1:13" x14ac:dyDescent="0.25">
      <c r="A632" s="16" t="s">
        <v>477</v>
      </c>
      <c r="B632" s="16" t="s">
        <v>20</v>
      </c>
      <c r="C632" s="16" t="s">
        <v>21</v>
      </c>
      <c r="D632" s="16" t="s">
        <v>478</v>
      </c>
      <c r="E632" s="15" t="s">
        <v>479</v>
      </c>
      <c r="F632" s="17">
        <v>1343</v>
      </c>
      <c r="G632" s="17">
        <v>10490</v>
      </c>
      <c r="H632" s="17">
        <v>689</v>
      </c>
      <c r="I632" s="17">
        <v>92</v>
      </c>
      <c r="J632" s="25">
        <f t="shared" si="36"/>
        <v>14.597826086956522</v>
      </c>
      <c r="K632" s="25">
        <f t="shared" si="37"/>
        <v>114.02173913043478</v>
      </c>
      <c r="L632" s="1">
        <f t="shared" si="38"/>
        <v>1769.891304347826</v>
      </c>
      <c r="M632" s="1">
        <f t="shared" si="39"/>
        <v>162830</v>
      </c>
    </row>
    <row r="633" spans="1:13" x14ac:dyDescent="0.25">
      <c r="A633" s="13" t="s">
        <v>275</v>
      </c>
      <c r="B633" s="13" t="s">
        <v>49</v>
      </c>
      <c r="C633" s="13" t="s">
        <v>57</v>
      </c>
      <c r="D633" s="13" t="s">
        <v>281</v>
      </c>
      <c r="E633" s="12" t="s">
        <v>296</v>
      </c>
      <c r="F633" s="14">
        <v>1375.41</v>
      </c>
      <c r="G633" s="14">
        <v>9451</v>
      </c>
      <c r="H633" s="14">
        <v>2430</v>
      </c>
      <c r="I633" s="14">
        <v>4</v>
      </c>
      <c r="J633" s="25">
        <f t="shared" si="36"/>
        <v>343.85250000000002</v>
      </c>
      <c r="K633" s="25">
        <f t="shared" si="37"/>
        <v>2362.75</v>
      </c>
      <c r="L633" s="1">
        <f t="shared" si="38"/>
        <v>40397.725000000006</v>
      </c>
      <c r="M633" s="1">
        <f t="shared" si="39"/>
        <v>161590.90000000002</v>
      </c>
    </row>
    <row r="634" spans="1:13" x14ac:dyDescent="0.25">
      <c r="A634" s="16" t="s">
        <v>9</v>
      </c>
      <c r="B634" s="16" t="s">
        <v>32</v>
      </c>
      <c r="C634" s="16" t="s">
        <v>34</v>
      </c>
      <c r="D634" s="16" t="s">
        <v>35</v>
      </c>
      <c r="E634" s="15" t="s">
        <v>36</v>
      </c>
      <c r="F634" s="17">
        <v>0</v>
      </c>
      <c r="G634" s="17">
        <v>39534</v>
      </c>
      <c r="H634" s="17">
        <v>53</v>
      </c>
      <c r="I634" s="17">
        <v>14</v>
      </c>
      <c r="J634" s="25">
        <f t="shared" si="36"/>
        <v>0</v>
      </c>
      <c r="K634" s="25">
        <f t="shared" si="37"/>
        <v>2823.8571428571427</v>
      </c>
      <c r="L634" s="1">
        <f t="shared" si="38"/>
        <v>11295.428571428571</v>
      </c>
      <c r="M634" s="1">
        <f t="shared" si="39"/>
        <v>158136</v>
      </c>
    </row>
    <row r="635" spans="1:13" x14ac:dyDescent="0.25">
      <c r="A635" s="16" t="s">
        <v>103</v>
      </c>
      <c r="B635" s="16" t="s">
        <v>82</v>
      </c>
      <c r="C635" s="16" t="s">
        <v>205</v>
      </c>
      <c r="D635" s="16" t="s">
        <v>206</v>
      </c>
      <c r="E635" s="15" t="s">
        <v>26</v>
      </c>
      <c r="F635" s="17">
        <v>1218.3</v>
      </c>
      <c r="G635" s="17">
        <v>12069.7</v>
      </c>
      <c r="H635" s="17">
        <v>298.62</v>
      </c>
      <c r="I635" s="17">
        <v>83</v>
      </c>
      <c r="J635" s="25">
        <f t="shared" si="36"/>
        <v>14.678313253012048</v>
      </c>
      <c r="K635" s="25">
        <f t="shared" si="37"/>
        <v>145.41807228915664</v>
      </c>
      <c r="L635" s="1">
        <f t="shared" si="38"/>
        <v>1902.7204819277108</v>
      </c>
      <c r="M635" s="1">
        <f t="shared" si="39"/>
        <v>157925.79999999999</v>
      </c>
    </row>
    <row r="636" spans="1:13" x14ac:dyDescent="0.25">
      <c r="A636" s="16" t="s">
        <v>320</v>
      </c>
      <c r="B636" s="16" t="s">
        <v>264</v>
      </c>
      <c r="C636" s="16" t="s">
        <v>323</v>
      </c>
      <c r="D636" s="16" t="s">
        <v>324</v>
      </c>
      <c r="E636" s="15" t="s">
        <v>325</v>
      </c>
      <c r="F636" s="17">
        <v>850.07</v>
      </c>
      <c r="G636" s="17">
        <v>19731</v>
      </c>
      <c r="H636" s="17">
        <v>146.16999999999999</v>
      </c>
      <c r="I636" s="17">
        <v>92</v>
      </c>
      <c r="J636" s="25">
        <f t="shared" si="36"/>
        <v>9.239891304347827</v>
      </c>
      <c r="K636" s="25">
        <f t="shared" si="37"/>
        <v>214.46739130434781</v>
      </c>
      <c r="L636" s="1">
        <f t="shared" si="38"/>
        <v>1689.4597826086956</v>
      </c>
      <c r="M636" s="1">
        <f t="shared" si="39"/>
        <v>155430.29999999999</v>
      </c>
    </row>
    <row r="637" spans="1:13" x14ac:dyDescent="0.25">
      <c r="A637" s="16" t="s">
        <v>81</v>
      </c>
      <c r="B637" s="16" t="s">
        <v>82</v>
      </c>
      <c r="C637" s="16" t="s">
        <v>83</v>
      </c>
      <c r="D637" s="16" t="s">
        <v>84</v>
      </c>
      <c r="E637" s="15" t="s">
        <v>86</v>
      </c>
      <c r="F637" s="17">
        <v>0</v>
      </c>
      <c r="G637" s="17">
        <v>38790</v>
      </c>
      <c r="H637" s="17">
        <v>1405</v>
      </c>
      <c r="I637" s="17">
        <v>70</v>
      </c>
      <c r="J637" s="25">
        <f t="shared" si="36"/>
        <v>0</v>
      </c>
      <c r="K637" s="25">
        <f t="shared" si="37"/>
        <v>554.14285714285711</v>
      </c>
      <c r="L637" s="1">
        <f t="shared" si="38"/>
        <v>2216.5714285714284</v>
      </c>
      <c r="M637" s="1">
        <f t="shared" si="39"/>
        <v>155160</v>
      </c>
    </row>
    <row r="638" spans="1:13" x14ac:dyDescent="0.25">
      <c r="A638" s="16" t="s">
        <v>103</v>
      </c>
      <c r="B638" s="16" t="s">
        <v>82</v>
      </c>
      <c r="C638" s="16" t="s">
        <v>209</v>
      </c>
      <c r="D638" s="16" t="s">
        <v>233</v>
      </c>
      <c r="E638" s="15" t="s">
        <v>26</v>
      </c>
      <c r="F638" s="17">
        <v>703.94</v>
      </c>
      <c r="G638" s="17">
        <v>21917.43</v>
      </c>
      <c r="H638" s="17">
        <v>1260</v>
      </c>
      <c r="I638" s="17">
        <v>6</v>
      </c>
      <c r="J638" s="25">
        <f t="shared" si="36"/>
        <v>117.32333333333334</v>
      </c>
      <c r="K638" s="25">
        <f t="shared" si="37"/>
        <v>3652.9050000000002</v>
      </c>
      <c r="L638" s="1">
        <f t="shared" si="38"/>
        <v>25170.720000000001</v>
      </c>
      <c r="M638" s="1">
        <f t="shared" si="39"/>
        <v>151024.32000000001</v>
      </c>
    </row>
    <row r="639" spans="1:13" x14ac:dyDescent="0.25">
      <c r="A639" s="16" t="s">
        <v>103</v>
      </c>
      <c r="B639" s="16" t="s">
        <v>82</v>
      </c>
      <c r="C639" s="16" t="s">
        <v>203</v>
      </c>
      <c r="D639" s="16" t="s">
        <v>204</v>
      </c>
      <c r="E639" s="15" t="s">
        <v>26</v>
      </c>
      <c r="F639" s="17">
        <v>1064.71</v>
      </c>
      <c r="G639" s="17">
        <v>12359.92</v>
      </c>
      <c r="H639" s="17">
        <v>182.53</v>
      </c>
      <c r="I639" s="17">
        <v>92</v>
      </c>
      <c r="J639" s="25">
        <f t="shared" si="36"/>
        <v>11.572934782608696</v>
      </c>
      <c r="K639" s="25">
        <f t="shared" si="37"/>
        <v>134.34695652173914</v>
      </c>
      <c r="L639" s="1">
        <f t="shared" si="38"/>
        <v>1578.9519565217392</v>
      </c>
      <c r="M639" s="1">
        <f t="shared" si="39"/>
        <v>145263.58000000002</v>
      </c>
    </row>
    <row r="640" spans="1:13" x14ac:dyDescent="0.25">
      <c r="A640" s="13" t="s">
        <v>330</v>
      </c>
      <c r="B640" s="16" t="s">
        <v>27</v>
      </c>
      <c r="C640" s="16" t="s">
        <v>110</v>
      </c>
      <c r="D640" s="13" t="s">
        <v>398</v>
      </c>
      <c r="E640" s="12" t="s">
        <v>406</v>
      </c>
      <c r="F640" s="14">
        <v>1386</v>
      </c>
      <c r="G640" s="14">
        <v>4556</v>
      </c>
      <c r="H640" s="14">
        <v>697</v>
      </c>
      <c r="I640" s="14">
        <v>83</v>
      </c>
      <c r="J640" s="25">
        <f t="shared" si="36"/>
        <v>16.698795180722893</v>
      </c>
      <c r="K640" s="25">
        <f t="shared" si="37"/>
        <v>54.891566265060241</v>
      </c>
      <c r="L640" s="1">
        <f t="shared" si="38"/>
        <v>1722.4578313253014</v>
      </c>
      <c r="M640" s="1">
        <f t="shared" si="39"/>
        <v>142964.00000000003</v>
      </c>
    </row>
    <row r="641" spans="1:13" x14ac:dyDescent="0.25">
      <c r="A641" s="16" t="s">
        <v>103</v>
      </c>
      <c r="B641" s="16" t="s">
        <v>27</v>
      </c>
      <c r="C641" s="16" t="s">
        <v>240</v>
      </c>
      <c r="D641" s="16" t="s">
        <v>241</v>
      </c>
      <c r="E641" s="15" t="s">
        <v>25</v>
      </c>
      <c r="F641" s="17">
        <v>4883.6400000000003</v>
      </c>
      <c r="G641" s="17">
        <v>33857.24</v>
      </c>
      <c r="H641" s="17">
        <v>1110.6400000000001</v>
      </c>
      <c r="I641" s="17">
        <v>91</v>
      </c>
      <c r="J641" s="25">
        <f t="shared" si="36"/>
        <v>53.666373626373627</v>
      </c>
      <c r="K641" s="25">
        <f t="shared" si="37"/>
        <v>372.05758241758241</v>
      </c>
      <c r="L641" s="1">
        <f t="shared" si="38"/>
        <v>6318.2039560439562</v>
      </c>
      <c r="M641" s="1">
        <f t="shared" si="39"/>
        <v>574956.56000000006</v>
      </c>
    </row>
    <row r="642" spans="1:13" x14ac:dyDescent="0.25">
      <c r="A642" s="16" t="s">
        <v>477</v>
      </c>
      <c r="B642" s="16" t="s">
        <v>110</v>
      </c>
      <c r="C642" s="16" t="s">
        <v>489</v>
      </c>
      <c r="D642" s="16" t="s">
        <v>490</v>
      </c>
      <c r="E642" s="15" t="s">
        <v>101</v>
      </c>
      <c r="F642" s="17">
        <v>873</v>
      </c>
      <c r="G642" s="17">
        <v>14851</v>
      </c>
      <c r="H642" s="17">
        <v>2033</v>
      </c>
      <c r="I642" s="17">
        <v>85</v>
      </c>
      <c r="J642" s="25">
        <f t="shared" ref="J642:J677" si="40">F642/I642</f>
        <v>10.270588235294118</v>
      </c>
      <c r="K642" s="25">
        <f t="shared" ref="K642:K677" si="41">G642/I642</f>
        <v>174.71764705882353</v>
      </c>
      <c r="L642" s="1">
        <f t="shared" ref="L642:L677" si="42">SUM(J642*90)+(K642*4)</f>
        <v>1623.2235294117647</v>
      </c>
      <c r="M642" s="1">
        <f t="shared" ref="M642:M677" si="43">L642*I642</f>
        <v>137974</v>
      </c>
    </row>
    <row r="643" spans="1:13" x14ac:dyDescent="0.25">
      <c r="A643" s="16" t="s">
        <v>103</v>
      </c>
      <c r="B643" s="16" t="s">
        <v>27</v>
      </c>
      <c r="C643" s="16" t="s">
        <v>240</v>
      </c>
      <c r="D643" s="16" t="s">
        <v>244</v>
      </c>
      <c r="E643" s="15" t="s">
        <v>25</v>
      </c>
      <c r="F643" s="17">
        <v>4480.49</v>
      </c>
      <c r="G643" s="17">
        <v>28301.93</v>
      </c>
      <c r="H643" s="17">
        <v>530.68000000000006</v>
      </c>
      <c r="I643" s="17">
        <v>92</v>
      </c>
      <c r="J643" s="25">
        <f t="shared" si="40"/>
        <v>48.700978260869562</v>
      </c>
      <c r="K643" s="25">
        <f t="shared" si="41"/>
        <v>307.62967391304346</v>
      </c>
      <c r="L643" s="1">
        <f t="shared" si="42"/>
        <v>5613.6067391304341</v>
      </c>
      <c r="M643" s="1">
        <f t="shared" si="43"/>
        <v>516451.81999999995</v>
      </c>
    </row>
    <row r="644" spans="1:13" x14ac:dyDescent="0.25">
      <c r="A644" s="13" t="s">
        <v>434</v>
      </c>
      <c r="B644" s="13" t="s">
        <v>10</v>
      </c>
      <c r="C644" s="13" t="s">
        <v>331</v>
      </c>
      <c r="D644" s="13" t="s">
        <v>435</v>
      </c>
      <c r="E644" s="12" t="s">
        <v>437</v>
      </c>
      <c r="F644" s="14">
        <v>1010</v>
      </c>
      <c r="G644" s="14">
        <v>10334</v>
      </c>
      <c r="H644" s="14">
        <v>645</v>
      </c>
      <c r="I644" s="14">
        <v>3</v>
      </c>
      <c r="J644" s="25">
        <f t="shared" si="40"/>
        <v>336.66666666666669</v>
      </c>
      <c r="K644" s="25">
        <f t="shared" si="41"/>
        <v>3444.6666666666665</v>
      </c>
      <c r="L644" s="1">
        <f t="shared" si="42"/>
        <v>44078.666666666664</v>
      </c>
      <c r="M644" s="1">
        <f t="shared" si="43"/>
        <v>132236</v>
      </c>
    </row>
    <row r="645" spans="1:13" x14ac:dyDescent="0.25">
      <c r="A645" s="16" t="s">
        <v>40</v>
      </c>
      <c r="B645" s="16" t="s">
        <v>49</v>
      </c>
      <c r="C645" s="16" t="s">
        <v>52</v>
      </c>
      <c r="D645" s="16" t="s">
        <v>53</v>
      </c>
      <c r="E645" s="15" t="s">
        <v>54</v>
      </c>
      <c r="F645" s="17">
        <v>1410</v>
      </c>
      <c r="G645" s="17">
        <v>518</v>
      </c>
      <c r="H645" s="17">
        <v>28054</v>
      </c>
      <c r="I645" s="17">
        <v>91</v>
      </c>
      <c r="J645" s="25">
        <f t="shared" si="40"/>
        <v>15.494505494505495</v>
      </c>
      <c r="K645" s="25">
        <f t="shared" si="41"/>
        <v>5.6923076923076925</v>
      </c>
      <c r="L645" s="1">
        <f t="shared" si="42"/>
        <v>1417.2747252747251</v>
      </c>
      <c r="M645" s="1">
        <f t="shared" si="43"/>
        <v>128971.99999999999</v>
      </c>
    </row>
    <row r="646" spans="1:13" x14ac:dyDescent="0.25">
      <c r="A646" s="13" t="s">
        <v>330</v>
      </c>
      <c r="B646" s="13" t="s">
        <v>27</v>
      </c>
      <c r="C646" s="13" t="s">
        <v>396</v>
      </c>
      <c r="D646" s="13" t="s">
        <v>397</v>
      </c>
      <c r="E646" s="12" t="s">
        <v>343</v>
      </c>
      <c r="F646" s="14">
        <v>1</v>
      </c>
      <c r="G646" s="14">
        <v>32034</v>
      </c>
      <c r="H646" s="14">
        <v>902</v>
      </c>
      <c r="I646" s="14">
        <v>92</v>
      </c>
      <c r="J646" s="25">
        <f t="shared" si="40"/>
        <v>1.0869565217391304E-2</v>
      </c>
      <c r="K646" s="25">
        <f t="shared" si="41"/>
        <v>348.19565217391306</v>
      </c>
      <c r="L646" s="1">
        <f t="shared" si="42"/>
        <v>1393.7608695652175</v>
      </c>
      <c r="M646" s="1">
        <f t="shared" si="43"/>
        <v>128226.00000000001</v>
      </c>
    </row>
    <row r="647" spans="1:13" x14ac:dyDescent="0.25">
      <c r="A647" s="16" t="s">
        <v>103</v>
      </c>
      <c r="B647" s="16" t="s">
        <v>104</v>
      </c>
      <c r="C647" s="16" t="s">
        <v>136</v>
      </c>
      <c r="D647" s="16" t="s">
        <v>137</v>
      </c>
      <c r="E647" s="15" t="s">
        <v>23</v>
      </c>
      <c r="F647" s="17">
        <v>82.25</v>
      </c>
      <c r="G647" s="17">
        <v>30165.56</v>
      </c>
      <c r="H647" s="17">
        <v>3735.87</v>
      </c>
      <c r="I647" s="17">
        <v>7</v>
      </c>
      <c r="J647" s="25">
        <f t="shared" si="40"/>
        <v>11.75</v>
      </c>
      <c r="K647" s="25">
        <f t="shared" si="41"/>
        <v>4309.3657142857146</v>
      </c>
      <c r="L647" s="1">
        <f t="shared" si="42"/>
        <v>18294.962857142858</v>
      </c>
      <c r="M647" s="1">
        <f t="shared" si="43"/>
        <v>128064.74</v>
      </c>
    </row>
    <row r="648" spans="1:13" x14ac:dyDescent="0.25">
      <c r="A648" s="13" t="s">
        <v>90</v>
      </c>
      <c r="B648" s="13" t="s">
        <v>91</v>
      </c>
      <c r="C648" s="13" t="s">
        <v>92</v>
      </c>
      <c r="D648" s="13" t="s">
        <v>93</v>
      </c>
      <c r="E648" s="12" t="s">
        <v>25</v>
      </c>
      <c r="F648" s="14">
        <v>818</v>
      </c>
      <c r="G648" s="14">
        <v>12950</v>
      </c>
      <c r="H648" s="14">
        <v>660</v>
      </c>
      <c r="I648" s="14">
        <v>40</v>
      </c>
      <c r="J648" s="25">
        <f t="shared" si="40"/>
        <v>20.45</v>
      </c>
      <c r="K648" s="25">
        <f t="shared" si="41"/>
        <v>323.75</v>
      </c>
      <c r="L648" s="1">
        <f t="shared" si="42"/>
        <v>3135.5</v>
      </c>
      <c r="M648" s="1">
        <f t="shared" si="43"/>
        <v>125420</v>
      </c>
    </row>
    <row r="649" spans="1:13" x14ac:dyDescent="0.25">
      <c r="A649" s="16" t="s">
        <v>103</v>
      </c>
      <c r="B649" s="16" t="s">
        <v>27</v>
      </c>
      <c r="C649" s="16" t="s">
        <v>240</v>
      </c>
      <c r="D649" s="16" t="s">
        <v>241</v>
      </c>
      <c r="E649" s="15" t="s">
        <v>26</v>
      </c>
      <c r="F649" s="17">
        <v>3613.0700000000006</v>
      </c>
      <c r="G649" s="17">
        <v>28267.51</v>
      </c>
      <c r="H649" s="17">
        <v>550.18000000000006</v>
      </c>
      <c r="I649" s="17">
        <v>91</v>
      </c>
      <c r="J649" s="25">
        <f t="shared" si="40"/>
        <v>39.704065934065937</v>
      </c>
      <c r="K649" s="25">
        <f t="shared" si="41"/>
        <v>310.631978021978</v>
      </c>
      <c r="L649" s="1">
        <f t="shared" si="42"/>
        <v>4815.8938461538464</v>
      </c>
      <c r="M649" s="1">
        <f t="shared" si="43"/>
        <v>438246.34</v>
      </c>
    </row>
    <row r="650" spans="1:13" x14ac:dyDescent="0.25">
      <c r="A650" s="16" t="s">
        <v>103</v>
      </c>
      <c r="B650" s="16" t="s">
        <v>104</v>
      </c>
      <c r="C650" s="16" t="s">
        <v>136</v>
      </c>
      <c r="D650" s="16" t="s">
        <v>137</v>
      </c>
      <c r="E650" s="15" t="s">
        <v>107</v>
      </c>
      <c r="F650" s="17">
        <v>30.86</v>
      </c>
      <c r="G650" s="17">
        <v>29433.1</v>
      </c>
      <c r="H650" s="17">
        <v>1351.3</v>
      </c>
      <c r="I650" s="17">
        <v>6</v>
      </c>
      <c r="J650" s="25">
        <f t="shared" si="40"/>
        <v>5.1433333333333335</v>
      </c>
      <c r="K650" s="25">
        <f t="shared" si="41"/>
        <v>4905.5166666666664</v>
      </c>
      <c r="L650" s="1">
        <f t="shared" si="42"/>
        <v>20084.966666666667</v>
      </c>
      <c r="M650" s="1">
        <f t="shared" si="43"/>
        <v>120509.8</v>
      </c>
    </row>
    <row r="651" spans="1:13" x14ac:dyDescent="0.25">
      <c r="A651" s="13" t="s">
        <v>275</v>
      </c>
      <c r="B651" s="16" t="s">
        <v>267</v>
      </c>
      <c r="C651" s="16" t="s">
        <v>305</v>
      </c>
      <c r="D651" s="16" t="s">
        <v>306</v>
      </c>
      <c r="E651" s="15" t="s">
        <v>307</v>
      </c>
      <c r="F651" s="17">
        <v>242</v>
      </c>
      <c r="G651" s="17">
        <v>24401.88</v>
      </c>
      <c r="H651" s="17">
        <v>224</v>
      </c>
      <c r="I651" s="17">
        <v>83</v>
      </c>
      <c r="J651" s="25">
        <f t="shared" si="40"/>
        <v>2.9156626506024095</v>
      </c>
      <c r="K651" s="25">
        <f t="shared" si="41"/>
        <v>293.99855421686749</v>
      </c>
      <c r="L651" s="1">
        <f t="shared" si="42"/>
        <v>1438.4038554216868</v>
      </c>
      <c r="M651" s="1">
        <f t="shared" si="43"/>
        <v>119387.52</v>
      </c>
    </row>
    <row r="652" spans="1:13" x14ac:dyDescent="0.25">
      <c r="A652" s="16" t="s">
        <v>9</v>
      </c>
      <c r="B652" s="16" t="s">
        <v>20</v>
      </c>
      <c r="C652" s="16" t="s">
        <v>21</v>
      </c>
      <c r="D652" s="16" t="s">
        <v>24</v>
      </c>
      <c r="E652" s="15" t="s">
        <v>26</v>
      </c>
      <c r="F652" s="17">
        <v>1154</v>
      </c>
      <c r="G652" s="17">
        <v>3493</v>
      </c>
      <c r="H652" s="17">
        <v>1453</v>
      </c>
      <c r="I652" s="17">
        <v>4</v>
      </c>
      <c r="J652" s="25">
        <f t="shared" si="40"/>
        <v>288.5</v>
      </c>
      <c r="K652" s="25">
        <f t="shared" si="41"/>
        <v>873.25</v>
      </c>
      <c r="L652" s="1">
        <f t="shared" si="42"/>
        <v>29458</v>
      </c>
      <c r="M652" s="1">
        <f t="shared" si="43"/>
        <v>117832</v>
      </c>
    </row>
    <row r="653" spans="1:13" x14ac:dyDescent="0.25">
      <c r="A653" s="13" t="s">
        <v>90</v>
      </c>
      <c r="B653" s="13" t="s">
        <v>91</v>
      </c>
      <c r="C653" s="13" t="s">
        <v>96</v>
      </c>
      <c r="D653" s="13" t="s">
        <v>97</v>
      </c>
      <c r="E653" s="12" t="s">
        <v>25</v>
      </c>
      <c r="F653" s="14">
        <v>795</v>
      </c>
      <c r="G653" s="14">
        <v>10956</v>
      </c>
      <c r="H653" s="14">
        <v>1255</v>
      </c>
      <c r="I653" s="14">
        <v>42</v>
      </c>
      <c r="J653" s="25">
        <f t="shared" si="40"/>
        <v>18.928571428571427</v>
      </c>
      <c r="K653" s="25">
        <f t="shared" si="41"/>
        <v>260.85714285714283</v>
      </c>
      <c r="L653" s="1">
        <f t="shared" si="42"/>
        <v>2747</v>
      </c>
      <c r="M653" s="1">
        <f t="shared" si="43"/>
        <v>115374</v>
      </c>
    </row>
    <row r="654" spans="1:13" x14ac:dyDescent="0.25">
      <c r="A654" s="16" t="s">
        <v>103</v>
      </c>
      <c r="B654" s="16" t="s">
        <v>104</v>
      </c>
      <c r="C654" s="16" t="s">
        <v>105</v>
      </c>
      <c r="D654" s="16" t="s">
        <v>115</v>
      </c>
      <c r="E654" s="15" t="s">
        <v>26</v>
      </c>
      <c r="F654" s="17">
        <v>852.26</v>
      </c>
      <c r="G654" s="17">
        <v>9331.5400000000009</v>
      </c>
      <c r="H654" s="17">
        <v>130.07</v>
      </c>
      <c r="I654" s="17">
        <v>73</v>
      </c>
      <c r="J654" s="25">
        <f t="shared" si="40"/>
        <v>11.674794520547945</v>
      </c>
      <c r="K654" s="25">
        <f t="shared" si="41"/>
        <v>127.82931506849316</v>
      </c>
      <c r="L654" s="1">
        <f t="shared" si="42"/>
        <v>1562.0487671232877</v>
      </c>
      <c r="M654" s="1">
        <f t="shared" si="43"/>
        <v>114029.56</v>
      </c>
    </row>
    <row r="655" spans="1:13" x14ac:dyDescent="0.25">
      <c r="A655" s="13" t="s">
        <v>419</v>
      </c>
      <c r="B655" s="13" t="s">
        <v>262</v>
      </c>
      <c r="C655" s="13" t="s">
        <v>279</v>
      </c>
      <c r="D655" s="13" t="s">
        <v>420</v>
      </c>
      <c r="E655" s="12" t="s">
        <v>25</v>
      </c>
      <c r="F655" s="14">
        <v>323</v>
      </c>
      <c r="G655" s="14">
        <v>21207</v>
      </c>
      <c r="H655" s="14">
        <v>331</v>
      </c>
      <c r="I655" s="14">
        <v>89</v>
      </c>
      <c r="J655" s="25">
        <f t="shared" si="40"/>
        <v>3.6292134831460676</v>
      </c>
      <c r="K655" s="25">
        <f t="shared" si="41"/>
        <v>238.28089887640451</v>
      </c>
      <c r="L655" s="1">
        <f t="shared" si="42"/>
        <v>1279.7528089887642</v>
      </c>
      <c r="M655" s="1">
        <f t="shared" si="43"/>
        <v>113898.00000000001</v>
      </c>
    </row>
    <row r="656" spans="1:13" x14ac:dyDescent="0.25">
      <c r="A656" s="13" t="s">
        <v>275</v>
      </c>
      <c r="B656" s="16" t="s">
        <v>263</v>
      </c>
      <c r="C656" s="16" t="s">
        <v>302</v>
      </c>
      <c r="D656" s="16" t="s">
        <v>303</v>
      </c>
      <c r="E656" s="15" t="s">
        <v>304</v>
      </c>
      <c r="F656" s="17">
        <v>229.5</v>
      </c>
      <c r="G656" s="17">
        <v>22465.3</v>
      </c>
      <c r="H656" s="17">
        <v>187.83</v>
      </c>
      <c r="I656" s="17">
        <v>91</v>
      </c>
      <c r="J656" s="25">
        <f t="shared" si="40"/>
        <v>2.5219780219780219</v>
      </c>
      <c r="K656" s="25">
        <f t="shared" si="41"/>
        <v>246.87142857142857</v>
      </c>
      <c r="L656" s="1">
        <f t="shared" si="42"/>
        <v>1214.4637362637363</v>
      </c>
      <c r="M656" s="1">
        <f t="shared" si="43"/>
        <v>110516.20000000001</v>
      </c>
    </row>
    <row r="657" spans="1:13" x14ac:dyDescent="0.25">
      <c r="A657" s="16" t="s">
        <v>103</v>
      </c>
      <c r="B657" s="16" t="s">
        <v>104</v>
      </c>
      <c r="C657" s="16" t="s">
        <v>142</v>
      </c>
      <c r="D657" s="16" t="s">
        <v>163</v>
      </c>
      <c r="E657" s="15" t="s">
        <v>26</v>
      </c>
      <c r="F657" s="17">
        <v>13.34</v>
      </c>
      <c r="G657" s="17">
        <v>25311.56</v>
      </c>
      <c r="H657" s="17">
        <v>80</v>
      </c>
      <c r="I657" s="17">
        <v>10</v>
      </c>
      <c r="J657" s="25">
        <f t="shared" si="40"/>
        <v>1.3340000000000001</v>
      </c>
      <c r="K657" s="25">
        <f t="shared" si="41"/>
        <v>2531.1559999999999</v>
      </c>
      <c r="L657" s="1">
        <f t="shared" si="42"/>
        <v>10244.683999999999</v>
      </c>
      <c r="M657" s="1">
        <f t="shared" si="43"/>
        <v>102446.84</v>
      </c>
    </row>
    <row r="658" spans="1:13" x14ac:dyDescent="0.25">
      <c r="A658" s="13" t="s">
        <v>330</v>
      </c>
      <c r="B658" s="13" t="s">
        <v>27</v>
      </c>
      <c r="C658" s="13" t="s">
        <v>28</v>
      </c>
      <c r="D658" s="13" t="s">
        <v>389</v>
      </c>
      <c r="E658" s="12" t="s">
        <v>402</v>
      </c>
      <c r="F658" s="14">
        <v>3173</v>
      </c>
      <c r="G658" s="14">
        <v>19318</v>
      </c>
      <c r="H658" s="14">
        <v>778</v>
      </c>
      <c r="I658" s="14">
        <v>76</v>
      </c>
      <c r="J658" s="25">
        <f t="shared" si="40"/>
        <v>41.75</v>
      </c>
      <c r="K658" s="25">
        <f t="shared" si="41"/>
        <v>254.18421052631578</v>
      </c>
      <c r="L658" s="1">
        <f t="shared" si="42"/>
        <v>4774.2368421052633</v>
      </c>
      <c r="M658" s="1">
        <f t="shared" si="43"/>
        <v>362842</v>
      </c>
    </row>
    <row r="659" spans="1:13" x14ac:dyDescent="0.25">
      <c r="A659" s="16" t="s">
        <v>40</v>
      </c>
      <c r="B659" s="16" t="s">
        <v>45</v>
      </c>
      <c r="C659" s="16" t="s">
        <v>46</v>
      </c>
      <c r="D659" s="16" t="s">
        <v>47</v>
      </c>
      <c r="E659" s="15" t="s">
        <v>48</v>
      </c>
      <c r="F659" s="17">
        <v>1083</v>
      </c>
      <c r="G659" s="17">
        <v>141</v>
      </c>
      <c r="H659" s="17">
        <v>18486</v>
      </c>
      <c r="I659" s="17">
        <v>92</v>
      </c>
      <c r="J659" s="25">
        <f t="shared" si="40"/>
        <v>11.771739130434783</v>
      </c>
      <c r="K659" s="25">
        <f t="shared" si="41"/>
        <v>1.5326086956521738</v>
      </c>
      <c r="L659" s="1">
        <f t="shared" si="42"/>
        <v>1065.5869565217392</v>
      </c>
      <c r="M659" s="1">
        <f t="shared" si="43"/>
        <v>98034.000000000015</v>
      </c>
    </row>
    <row r="660" spans="1:13" x14ac:dyDescent="0.25">
      <c r="A660" s="16" t="s">
        <v>103</v>
      </c>
      <c r="B660" s="16" t="s">
        <v>104</v>
      </c>
      <c r="C660" s="16" t="s">
        <v>108</v>
      </c>
      <c r="D660" s="16" t="s">
        <v>109</v>
      </c>
      <c r="E660" s="15" t="s">
        <v>23</v>
      </c>
      <c r="F660" s="17">
        <v>75.040000000000006</v>
      </c>
      <c r="G660" s="17">
        <v>21317.93</v>
      </c>
      <c r="H660" s="17">
        <v>159.77000000000001</v>
      </c>
      <c r="I660" s="17">
        <v>22</v>
      </c>
      <c r="J660" s="25">
        <f t="shared" si="40"/>
        <v>3.4109090909090911</v>
      </c>
      <c r="K660" s="25">
        <f t="shared" si="41"/>
        <v>968.99681818181818</v>
      </c>
      <c r="L660" s="1">
        <f t="shared" si="42"/>
        <v>4182.9690909090914</v>
      </c>
      <c r="M660" s="1">
        <f t="shared" si="43"/>
        <v>92025.32</v>
      </c>
    </row>
    <row r="661" spans="1:13" x14ac:dyDescent="0.25">
      <c r="A661" s="13" t="s">
        <v>275</v>
      </c>
      <c r="B661" s="13" t="s">
        <v>49</v>
      </c>
      <c r="C661" s="13" t="s">
        <v>57</v>
      </c>
      <c r="D661" s="13" t="s">
        <v>281</v>
      </c>
      <c r="E661" s="12" t="s">
        <v>295</v>
      </c>
      <c r="F661" s="14">
        <v>518</v>
      </c>
      <c r="G661" s="14">
        <v>8296</v>
      </c>
      <c r="H661" s="14">
        <v>1614</v>
      </c>
      <c r="I661" s="14">
        <v>2</v>
      </c>
      <c r="J661" s="25">
        <f t="shared" si="40"/>
        <v>259</v>
      </c>
      <c r="K661" s="25">
        <f t="shared" si="41"/>
        <v>4148</v>
      </c>
      <c r="L661" s="1">
        <f t="shared" si="42"/>
        <v>39902</v>
      </c>
      <c r="M661" s="1">
        <f t="shared" si="43"/>
        <v>79804</v>
      </c>
    </row>
    <row r="662" spans="1:13" x14ac:dyDescent="0.25">
      <c r="A662" s="13" t="s">
        <v>471</v>
      </c>
      <c r="B662" s="16" t="s">
        <v>262</v>
      </c>
      <c r="C662" s="16" t="s">
        <v>473</v>
      </c>
      <c r="D662" s="16" t="s">
        <v>476</v>
      </c>
      <c r="E662" s="15" t="s">
        <v>69</v>
      </c>
      <c r="F662" s="17">
        <v>0.48</v>
      </c>
      <c r="G662" s="17">
        <v>17441</v>
      </c>
      <c r="H662" s="17">
        <v>548</v>
      </c>
      <c r="I662" s="17">
        <v>92</v>
      </c>
      <c r="J662" s="25">
        <f t="shared" si="40"/>
        <v>5.2173913043478256E-3</v>
      </c>
      <c r="K662" s="25">
        <f t="shared" si="41"/>
        <v>189.57608695652175</v>
      </c>
      <c r="L662" s="1">
        <f t="shared" si="42"/>
        <v>758.77391304347827</v>
      </c>
      <c r="M662" s="1">
        <f t="shared" si="43"/>
        <v>69807.199999999997</v>
      </c>
    </row>
    <row r="663" spans="1:13" x14ac:dyDescent="0.25">
      <c r="A663" s="13" t="s">
        <v>330</v>
      </c>
      <c r="B663" s="16" t="s">
        <v>27</v>
      </c>
      <c r="C663" s="16" t="s">
        <v>28</v>
      </c>
      <c r="D663" s="13" t="s">
        <v>389</v>
      </c>
      <c r="E663" s="12" t="s">
        <v>403</v>
      </c>
      <c r="F663" s="14">
        <v>1790</v>
      </c>
      <c r="G663" s="14">
        <v>44186</v>
      </c>
      <c r="H663" s="14">
        <v>2227</v>
      </c>
      <c r="I663" s="14">
        <v>79</v>
      </c>
      <c r="J663" s="25">
        <f t="shared" si="40"/>
        <v>22.658227848101266</v>
      </c>
      <c r="K663" s="25">
        <f t="shared" si="41"/>
        <v>559.31645569620252</v>
      </c>
      <c r="L663" s="1">
        <f t="shared" si="42"/>
        <v>4276.506329113924</v>
      </c>
      <c r="M663" s="1">
        <f t="shared" si="43"/>
        <v>337844</v>
      </c>
    </row>
    <row r="664" spans="1:13" x14ac:dyDescent="0.25">
      <c r="A664" s="13" t="s">
        <v>419</v>
      </c>
      <c r="B664" s="13" t="s">
        <v>91</v>
      </c>
      <c r="C664" s="13" t="s">
        <v>94</v>
      </c>
      <c r="D664" s="13" t="s">
        <v>422</v>
      </c>
      <c r="E664" s="12" t="s">
        <v>25</v>
      </c>
      <c r="F664" s="14">
        <v>287</v>
      </c>
      <c r="G664" s="14">
        <v>10241</v>
      </c>
      <c r="H664" s="14">
        <v>495</v>
      </c>
      <c r="I664" s="14">
        <v>92</v>
      </c>
      <c r="J664" s="25">
        <f t="shared" si="40"/>
        <v>3.1195652173913042</v>
      </c>
      <c r="K664" s="25">
        <f t="shared" si="41"/>
        <v>111.31521739130434</v>
      </c>
      <c r="L664" s="1">
        <f t="shared" si="42"/>
        <v>726.02173913043475</v>
      </c>
      <c r="M664" s="1">
        <f t="shared" si="43"/>
        <v>66794</v>
      </c>
    </row>
    <row r="665" spans="1:13" x14ac:dyDescent="0.25">
      <c r="A665" s="16" t="s">
        <v>103</v>
      </c>
      <c r="B665" s="16" t="s">
        <v>104</v>
      </c>
      <c r="C665" s="16" t="s">
        <v>120</v>
      </c>
      <c r="D665" s="16" t="s">
        <v>121</v>
      </c>
      <c r="E665" s="15" t="s">
        <v>26</v>
      </c>
      <c r="F665" s="17">
        <v>332.95</v>
      </c>
      <c r="G665" s="17">
        <v>8158.2</v>
      </c>
      <c r="H665" s="17">
        <v>44.47</v>
      </c>
      <c r="I665" s="17">
        <v>7</v>
      </c>
      <c r="J665" s="25">
        <f t="shared" si="40"/>
        <v>47.56428571428571</v>
      </c>
      <c r="K665" s="25">
        <f t="shared" si="41"/>
        <v>1165.4571428571428</v>
      </c>
      <c r="L665" s="1">
        <f t="shared" si="42"/>
        <v>8942.6142857142841</v>
      </c>
      <c r="M665" s="1">
        <f t="shared" si="43"/>
        <v>62598.299999999988</v>
      </c>
    </row>
    <row r="666" spans="1:13" x14ac:dyDescent="0.25">
      <c r="A666" s="13" t="s">
        <v>275</v>
      </c>
      <c r="B666" s="13" t="s">
        <v>49</v>
      </c>
      <c r="C666" s="13" t="s">
        <v>57</v>
      </c>
      <c r="D666" s="13" t="s">
        <v>281</v>
      </c>
      <c r="E666" s="12" t="s">
        <v>294</v>
      </c>
      <c r="F666" s="14">
        <v>542.6</v>
      </c>
      <c r="G666" s="14">
        <v>3076</v>
      </c>
      <c r="H666" s="14">
        <v>1198</v>
      </c>
      <c r="I666" s="14">
        <v>2</v>
      </c>
      <c r="J666" s="25">
        <f t="shared" si="40"/>
        <v>271.3</v>
      </c>
      <c r="K666" s="25">
        <f t="shared" si="41"/>
        <v>1538</v>
      </c>
      <c r="L666" s="1">
        <f t="shared" si="42"/>
        <v>30569</v>
      </c>
      <c r="M666" s="1">
        <f t="shared" si="43"/>
        <v>61138</v>
      </c>
    </row>
    <row r="667" spans="1:13" x14ac:dyDescent="0.25">
      <c r="A667" s="16" t="s">
        <v>40</v>
      </c>
      <c r="B667" s="16" t="s">
        <v>20</v>
      </c>
      <c r="C667" s="16" t="s">
        <v>42</v>
      </c>
      <c r="D667" s="16" t="s">
        <v>43</v>
      </c>
      <c r="E667" s="15" t="s">
        <v>44</v>
      </c>
      <c r="F667" s="17">
        <v>629</v>
      </c>
      <c r="G667" s="17">
        <v>551</v>
      </c>
      <c r="H667" s="17">
        <v>23934</v>
      </c>
      <c r="I667" s="17">
        <v>92</v>
      </c>
      <c r="J667" s="25">
        <f t="shared" si="40"/>
        <v>6.8369565217391308</v>
      </c>
      <c r="K667" s="25">
        <f t="shared" si="41"/>
        <v>5.9891304347826084</v>
      </c>
      <c r="L667" s="1">
        <f t="shared" si="42"/>
        <v>639.28260869565213</v>
      </c>
      <c r="M667" s="1">
        <f t="shared" si="43"/>
        <v>58813.999999999993</v>
      </c>
    </row>
    <row r="668" spans="1:13" x14ac:dyDescent="0.25">
      <c r="A668" s="16" t="s">
        <v>40</v>
      </c>
      <c r="B668" s="16" t="s">
        <v>20</v>
      </c>
      <c r="C668" s="16" t="s">
        <v>42</v>
      </c>
      <c r="D668" s="16" t="s">
        <v>43</v>
      </c>
      <c r="E668" s="15" t="s">
        <v>41</v>
      </c>
      <c r="F668" s="17">
        <v>567</v>
      </c>
      <c r="G668" s="17">
        <v>532</v>
      </c>
      <c r="H668" s="17">
        <v>22709</v>
      </c>
      <c r="I668" s="17">
        <v>92</v>
      </c>
      <c r="J668" s="25">
        <f t="shared" si="40"/>
        <v>6.1630434782608692</v>
      </c>
      <c r="K668" s="25">
        <f t="shared" si="41"/>
        <v>5.7826086956521738</v>
      </c>
      <c r="L668" s="1">
        <f t="shared" si="42"/>
        <v>577.804347826087</v>
      </c>
      <c r="M668" s="1">
        <f t="shared" si="43"/>
        <v>53158</v>
      </c>
    </row>
    <row r="669" spans="1:13" x14ac:dyDescent="0.25">
      <c r="A669" s="16" t="s">
        <v>320</v>
      </c>
      <c r="B669" s="16" t="s">
        <v>20</v>
      </c>
      <c r="C669" s="16" t="s">
        <v>15</v>
      </c>
      <c r="D669" s="16" t="s">
        <v>322</v>
      </c>
      <c r="E669" s="15" t="s">
        <v>107</v>
      </c>
      <c r="F669" s="17">
        <v>161.32</v>
      </c>
      <c r="G669" s="17">
        <v>3039.76</v>
      </c>
      <c r="H669" s="17">
        <v>37.71</v>
      </c>
      <c r="I669" s="17">
        <v>92</v>
      </c>
      <c r="J669" s="25">
        <f t="shared" si="40"/>
        <v>1.7534782608695652</v>
      </c>
      <c r="K669" s="25">
        <f t="shared" si="41"/>
        <v>33.040869565217392</v>
      </c>
      <c r="L669" s="1">
        <f t="shared" si="42"/>
        <v>289.97652173913042</v>
      </c>
      <c r="M669" s="1">
        <f t="shared" si="43"/>
        <v>26677.84</v>
      </c>
    </row>
    <row r="670" spans="1:13" x14ac:dyDescent="0.25">
      <c r="A670" s="13" t="s">
        <v>90</v>
      </c>
      <c r="B670" s="13" t="s">
        <v>91</v>
      </c>
      <c r="C670" s="13" t="s">
        <v>92</v>
      </c>
      <c r="D670" s="13" t="s">
        <v>98</v>
      </c>
      <c r="E670" s="12" t="s">
        <v>25</v>
      </c>
      <c r="F670" s="14">
        <v>186</v>
      </c>
      <c r="G670" s="14">
        <v>1775</v>
      </c>
      <c r="H670" s="14">
        <v>6367</v>
      </c>
      <c r="I670" s="14">
        <v>10</v>
      </c>
      <c r="J670" s="25">
        <f t="shared" si="40"/>
        <v>18.600000000000001</v>
      </c>
      <c r="K670" s="25">
        <f t="shared" si="41"/>
        <v>177.5</v>
      </c>
      <c r="L670" s="1">
        <f t="shared" si="42"/>
        <v>2384</v>
      </c>
      <c r="M670" s="1">
        <f t="shared" si="43"/>
        <v>23840</v>
      </c>
    </row>
    <row r="671" spans="1:13" x14ac:dyDescent="0.25">
      <c r="A671" s="16" t="s">
        <v>330</v>
      </c>
      <c r="B671" s="13" t="s">
        <v>27</v>
      </c>
      <c r="C671" s="13" t="s">
        <v>28</v>
      </c>
      <c r="D671" s="13" t="s">
        <v>389</v>
      </c>
      <c r="E671" s="12" t="s">
        <v>390</v>
      </c>
      <c r="F671" s="17">
        <v>204</v>
      </c>
      <c r="G671" s="17">
        <v>28747</v>
      </c>
      <c r="H671" s="17">
        <v>1582</v>
      </c>
      <c r="I671" s="17">
        <v>76</v>
      </c>
      <c r="J671" s="25">
        <f t="shared" si="40"/>
        <v>2.6842105263157894</v>
      </c>
      <c r="K671" s="25">
        <f t="shared" si="41"/>
        <v>378.25</v>
      </c>
      <c r="L671" s="1">
        <f t="shared" si="42"/>
        <v>1754.578947368421</v>
      </c>
      <c r="M671" s="1">
        <f t="shared" si="43"/>
        <v>133348</v>
      </c>
    </row>
    <row r="672" spans="1:13" x14ac:dyDescent="0.25">
      <c r="A672" s="16" t="s">
        <v>103</v>
      </c>
      <c r="B672" s="16" t="s">
        <v>104</v>
      </c>
      <c r="C672" s="16" t="s">
        <v>145</v>
      </c>
      <c r="D672" s="16" t="s">
        <v>201</v>
      </c>
      <c r="E672" s="15" t="s">
        <v>26</v>
      </c>
      <c r="F672" s="17">
        <v>157.85</v>
      </c>
      <c r="G672" s="17">
        <v>1197.3599999999999</v>
      </c>
      <c r="H672" s="17">
        <v>486.81</v>
      </c>
      <c r="I672" s="17">
        <v>1</v>
      </c>
      <c r="J672" s="25">
        <f t="shared" si="40"/>
        <v>157.85</v>
      </c>
      <c r="K672" s="25">
        <f t="shared" si="41"/>
        <v>1197.3599999999999</v>
      </c>
      <c r="L672" s="1">
        <f t="shared" si="42"/>
        <v>18995.939999999999</v>
      </c>
      <c r="M672" s="1">
        <f t="shared" si="43"/>
        <v>18995.939999999999</v>
      </c>
    </row>
    <row r="673" spans="1:13" x14ac:dyDescent="0.25">
      <c r="A673" s="16" t="s">
        <v>103</v>
      </c>
      <c r="B673" s="16" t="s">
        <v>82</v>
      </c>
      <c r="C673" s="16" t="s">
        <v>209</v>
      </c>
      <c r="D673" s="16" t="s">
        <v>233</v>
      </c>
      <c r="E673" s="15" t="s">
        <v>117</v>
      </c>
      <c r="F673" s="17">
        <v>4.0999999999999996</v>
      </c>
      <c r="G673" s="17">
        <v>1409.27</v>
      </c>
      <c r="H673" s="17">
        <v>0</v>
      </c>
      <c r="I673" s="17">
        <v>1</v>
      </c>
      <c r="J673" s="25">
        <f t="shared" si="40"/>
        <v>4.0999999999999996</v>
      </c>
      <c r="K673" s="25">
        <f t="shared" si="41"/>
        <v>1409.27</v>
      </c>
      <c r="L673" s="1">
        <f t="shared" si="42"/>
        <v>6006.08</v>
      </c>
      <c r="M673" s="1">
        <f t="shared" si="43"/>
        <v>6006.08</v>
      </c>
    </row>
    <row r="674" spans="1:13" x14ac:dyDescent="0.25">
      <c r="A674" s="13" t="s">
        <v>308</v>
      </c>
      <c r="B674" s="16" t="s">
        <v>49</v>
      </c>
      <c r="C674" s="16" t="s">
        <v>240</v>
      </c>
      <c r="D674" s="16" t="s">
        <v>319</v>
      </c>
      <c r="E674" s="15" t="s">
        <v>69</v>
      </c>
      <c r="F674" s="17">
        <v>0</v>
      </c>
      <c r="G674" s="17">
        <v>1328</v>
      </c>
      <c r="H674" s="17">
        <v>261</v>
      </c>
      <c r="I674" s="17">
        <v>1</v>
      </c>
      <c r="J674" s="25">
        <f t="shared" si="40"/>
        <v>0</v>
      </c>
      <c r="K674" s="25">
        <f t="shared" si="41"/>
        <v>1328</v>
      </c>
      <c r="L674" s="1">
        <f t="shared" si="42"/>
        <v>5312</v>
      </c>
      <c r="M674" s="1">
        <f t="shared" si="43"/>
        <v>5312</v>
      </c>
    </row>
    <row r="675" spans="1:13" x14ac:dyDescent="0.25">
      <c r="A675" s="13" t="s">
        <v>99</v>
      </c>
      <c r="B675" s="13" t="s">
        <v>91</v>
      </c>
      <c r="C675" s="13" t="s">
        <v>96</v>
      </c>
      <c r="D675" s="13" t="s">
        <v>100</v>
      </c>
      <c r="E675" s="12" t="s">
        <v>25</v>
      </c>
      <c r="F675" s="14">
        <v>0</v>
      </c>
      <c r="G675" s="14">
        <v>80</v>
      </c>
      <c r="H675" s="14">
        <v>7</v>
      </c>
      <c r="I675" s="14">
        <v>2</v>
      </c>
      <c r="J675" s="25">
        <f t="shared" si="40"/>
        <v>0</v>
      </c>
      <c r="K675" s="25">
        <f t="shared" si="41"/>
        <v>40</v>
      </c>
      <c r="L675" s="1">
        <f t="shared" si="42"/>
        <v>160</v>
      </c>
      <c r="M675" s="1">
        <f t="shared" si="43"/>
        <v>320</v>
      </c>
    </row>
    <row r="676" spans="1:13" x14ac:dyDescent="0.25">
      <c r="A676" s="16" t="s">
        <v>103</v>
      </c>
      <c r="B676" s="16" t="s">
        <v>104</v>
      </c>
      <c r="C676" s="16" t="s">
        <v>120</v>
      </c>
      <c r="D676" s="16" t="s">
        <v>201</v>
      </c>
      <c r="E676" s="15" t="s">
        <v>107</v>
      </c>
      <c r="F676" s="17">
        <v>0</v>
      </c>
      <c r="G676" s="17">
        <v>0</v>
      </c>
      <c r="H676" s="17">
        <v>0</v>
      </c>
      <c r="I676" s="17">
        <v>1</v>
      </c>
      <c r="J676" s="25">
        <f t="shared" si="40"/>
        <v>0</v>
      </c>
      <c r="K676" s="25">
        <f t="shared" si="41"/>
        <v>0</v>
      </c>
      <c r="L676" s="1">
        <f t="shared" si="42"/>
        <v>0</v>
      </c>
      <c r="M676" s="1">
        <f t="shared" si="43"/>
        <v>0</v>
      </c>
    </row>
    <row r="677" spans="1:13" x14ac:dyDescent="0.25">
      <c r="A677" s="16" t="s">
        <v>103</v>
      </c>
      <c r="B677" s="16" t="s">
        <v>82</v>
      </c>
      <c r="C677" s="16" t="s">
        <v>110</v>
      </c>
      <c r="D677" s="16" t="s">
        <v>234</v>
      </c>
      <c r="E677" s="15" t="s">
        <v>107</v>
      </c>
      <c r="F677" s="17">
        <v>0</v>
      </c>
      <c r="G677" s="17">
        <v>0</v>
      </c>
      <c r="H677" s="17">
        <v>2559.9899999999998</v>
      </c>
      <c r="I677" s="17">
        <v>13</v>
      </c>
      <c r="J677" s="25">
        <f t="shared" si="40"/>
        <v>0</v>
      </c>
      <c r="K677" s="25">
        <f t="shared" si="41"/>
        <v>0</v>
      </c>
      <c r="L677" s="1">
        <f t="shared" si="42"/>
        <v>0</v>
      </c>
      <c r="M677" s="1">
        <f t="shared" si="43"/>
        <v>0</v>
      </c>
    </row>
    <row r="678" spans="1:13" x14ac:dyDescent="0.25">
      <c r="A678" s="13" t="s">
        <v>9</v>
      </c>
      <c r="B678" s="16" t="s">
        <v>10</v>
      </c>
      <c r="C678" s="16" t="s">
        <v>11</v>
      </c>
      <c r="D678" s="13" t="s">
        <v>12</v>
      </c>
      <c r="E678" s="12" t="s">
        <v>13</v>
      </c>
      <c r="F678" s="14">
        <v>0</v>
      </c>
      <c r="G678" s="14">
        <v>0</v>
      </c>
      <c r="H678" s="14">
        <v>0</v>
      </c>
      <c r="I678" s="14">
        <v>0</v>
      </c>
      <c r="J678" s="25"/>
      <c r="K678" s="25"/>
      <c r="L678" s="1"/>
      <c r="M678" s="1"/>
    </row>
  </sheetData>
  <autoFilter ref="A1:V678"/>
  <sortState ref="A71:N671">
    <sortCondition descending="1" ref="L9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Moll</dc:creator>
  <cp:lastModifiedBy>Mark Moll</cp:lastModifiedBy>
  <dcterms:created xsi:type="dcterms:W3CDTF">2014-12-05T21:30:23Z</dcterms:created>
  <dcterms:modified xsi:type="dcterms:W3CDTF">2014-12-05T22:10:07Z</dcterms:modified>
</cp:coreProperties>
</file>